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GESTIÓN\ERASMUS\2019-2020\Convocatoria PDI y PAS\Documentos\Documentos a subir\"/>
    </mc:Choice>
  </mc:AlternateContent>
  <workbookProtection workbookAlgorithmName="SHA-512" workbookHashValue="bhBPGkBe8GucPcfAKQuDfB26XZ5CAZrxYP+/ng40qr43ywS5CzRmAdUqkK9Xly7GE6z+uqj48YwYdtpY3WMrXg==" workbookSaltValue="Fim4u+ZDnimJ8JXMO1OSgQ==" workbookSpinCount="100000" lockStructure="1"/>
  <bookViews>
    <workbookView xWindow="0" yWindow="0" windowWidth="28800" windowHeight="11835"/>
  </bookViews>
  <sheets>
    <sheet name="Formulario" sheetId="2" r:id="rId1"/>
    <sheet name="Dropdown" sheetId="3" state="hidden" r:id="rId2"/>
    <sheet name="Mobility_tool" sheetId="1" state="hidden" r:id="rId3"/>
  </sheets>
  <definedNames>
    <definedName name="Antiguedad">Dropdown!#REF!</definedName>
    <definedName name="Antiguedad_ñest">Dropdown!$F$2:$F$4</definedName>
    <definedName name="Antiguedad_puesto">Dropdown!$F$2:$F$4</definedName>
    <definedName name="Areadeestudios">Dropdown!$E$2:$E$143</definedName>
    <definedName name="Becaserasmus">Dropdown!$M$2:$M$4</definedName>
    <definedName name="Categoria_laboral">Dropdown!$K$2:$K$8</definedName>
    <definedName name="Categorialaboral">Dropdown!#REF!</definedName>
    <definedName name="Genero">Dropdown!$C$2:$C$3</definedName>
    <definedName name="Idioma">Dropdown!$L$2:$L$184</definedName>
    <definedName name="Idioma_ensenanza">Dropdown!$L$2:$L$186</definedName>
    <definedName name="Nacionalidad">Dropdown!$D$2:$D$253</definedName>
    <definedName name="Nacionalidades">Dropdown!$D$2:$D$227</definedName>
    <definedName name="Nivel">Dropdown!#REF!</definedName>
    <definedName name="Nivel_estudios">Dropdown!#REF!</definedName>
    <definedName name="nivelestudios">Dropdown!$H$2:$H$5</definedName>
    <definedName name="nivelestudiosisced">Dropdown!#REF!</definedName>
    <definedName name="Pais">Dropdown!$Q$2:$Q$32</definedName>
    <definedName name="Paises">Dropdown!$Q$2:$Q$33</definedName>
    <definedName name="Sector_educativo">Dropdown!$E$2:$E$171</definedName>
    <definedName name="Sectoreconomico">Dropdown!#REF!</definedName>
    <definedName name="Sino">Dropdown!$I$2:$I$3</definedName>
    <definedName name="situacionacademica">Dropdown!$G$2:$G$7</definedName>
    <definedName name="Sólo_para_docentes__Nivel_al_que_se_imparten_las_clases_en_Nebrija">"nivelestudiosisced"</definedName>
    <definedName name="Sólo_para_movilidades_de_docencia__Nivel_al_que_se_van_a_impartir">nivelestudiosisced</definedName>
    <definedName name="Tamano">Dropdown!$P$3:$P$8</definedName>
    <definedName name="Tamano_institucion">Dropdown!$P$2:$P$3</definedName>
    <definedName name="tamanoacogida">Dropdown!$P$2:$P$3</definedName>
    <definedName name="Tipo">Dropdown!$B$2:$B$3</definedName>
    <definedName name="Tipo_actividad">Dropdown!$J$2:$J$5</definedName>
    <definedName name="Tipo_organizacion">Dropdown!$O$2:$O$30</definedName>
    <definedName name="Tipodeactividad">Dropdown!#REF!</definedName>
    <definedName name="Tipodemovilidad">Dropdown!$A$2:$A$3</definedName>
    <definedName name="Tipodeorganizacion">Dropdown!$O$2:$O$40</definedName>
    <definedName name="tipodeparticipante">Dropdown!$B$2:$B$3</definedName>
    <definedName name="Valoracion">Dropdown!$N$2:$N$11</definedName>
    <definedName name="Yesno">Dropdown!$I$2:$I$3</definedName>
  </definedNames>
  <calcPr calcId="152511"/>
</workbook>
</file>

<file path=xl/calcChain.xml><?xml version="1.0" encoding="utf-8"?>
<calcChain xmlns="http://schemas.openxmlformats.org/spreadsheetml/2006/main">
  <c r="BG3" i="1" l="1"/>
  <c r="DL3" i="1" l="1"/>
  <c r="DK3" i="1" l="1"/>
  <c r="DI3" i="1"/>
  <c r="DD3" i="1" l="1"/>
  <c r="CI3" i="1" l="1"/>
  <c r="CF3" i="1"/>
  <c r="EL3" i="1"/>
  <c r="EK3" i="1"/>
  <c r="EG3" i="1"/>
  <c r="BB3" i="1"/>
  <c r="CS3" i="1" l="1"/>
  <c r="EO3" i="1"/>
  <c r="CD3" i="1"/>
  <c r="DS3" i="1" l="1"/>
  <c r="BP3" i="1"/>
  <c r="BQ3" i="1"/>
  <c r="BO3" i="1"/>
  <c r="S3" i="1" l="1"/>
  <c r="DG3" i="1" s="1"/>
  <c r="DC3" i="1" l="1"/>
  <c r="CJ3" i="1" l="1"/>
  <c r="BV3" i="1" l="1"/>
  <c r="AY3" i="1"/>
  <c r="AX3" i="1"/>
  <c r="AW3" i="1"/>
  <c r="R3" i="1" l="1"/>
  <c r="K3" i="1" l="1"/>
  <c r="CU3" i="1" l="1"/>
  <c r="EI3" i="1" s="1"/>
  <c r="CC3" i="1"/>
  <c r="CB3" i="1"/>
  <c r="BW3" i="1"/>
  <c r="BN3" i="1"/>
  <c r="BL3" i="1"/>
  <c r="BI3" i="1"/>
  <c r="BF3" i="1"/>
  <c r="BC3" i="1"/>
  <c r="AT3" i="1"/>
  <c r="EF3" i="1" s="1"/>
  <c r="M3" i="1"/>
  <c r="J3" i="1"/>
  <c r="I3" i="1"/>
  <c r="H3" i="1"/>
  <c r="G3" i="1"/>
  <c r="F3" i="1"/>
  <c r="B3" i="1"/>
  <c r="E3" i="1"/>
  <c r="O3" i="1" s="1"/>
  <c r="D3" i="1"/>
  <c r="DP3" i="1" l="1"/>
  <c r="DX3" i="1" l="1"/>
  <c r="EC3" i="1"/>
  <c r="DV3" i="1"/>
  <c r="DZ3" i="1"/>
  <c r="EB3" i="1" l="1"/>
  <c r="DE3" i="1"/>
  <c r="DF3" i="1"/>
</calcChain>
</file>

<file path=xl/sharedStrings.xml><?xml version="1.0" encoding="utf-8"?>
<sst xmlns="http://schemas.openxmlformats.org/spreadsheetml/2006/main" count="1060" uniqueCount="935">
  <si>
    <t>Tipo de movilidad</t>
  </si>
  <si>
    <t>Tipo de participante</t>
  </si>
  <si>
    <t>Nombre del participante</t>
  </si>
  <si>
    <t>Apellidos del participante</t>
  </si>
  <si>
    <t>Género del participante</t>
  </si>
  <si>
    <t>Correo electrónico del participante</t>
  </si>
  <si>
    <t>Identificador del participante</t>
  </si>
  <si>
    <t>Nacionalidad</t>
  </si>
  <si>
    <t>Tipo de actividad</t>
  </si>
  <si>
    <t>Categoría laboral</t>
  </si>
  <si>
    <t>Fecha de inicio</t>
  </si>
  <si>
    <t>Fecha de finalización</t>
  </si>
  <si>
    <t>Horas de docencia</t>
  </si>
  <si>
    <t>Participante con necesidades especiales</t>
  </si>
  <si>
    <t>Nombre</t>
  </si>
  <si>
    <t>Apellidos</t>
  </si>
  <si>
    <t>Género</t>
  </si>
  <si>
    <t>E-mail Universidad</t>
  </si>
  <si>
    <t>Idioma de enseñanza o formación</t>
  </si>
  <si>
    <t xml:space="preserve">Ciudad </t>
  </si>
  <si>
    <t>Código postal</t>
  </si>
  <si>
    <t>País</t>
  </si>
  <si>
    <t>Personal no docente</t>
  </si>
  <si>
    <t>Personal docente</t>
  </si>
  <si>
    <t>Hombre</t>
  </si>
  <si>
    <t>Mujer</t>
  </si>
  <si>
    <t>FO Faroese</t>
  </si>
  <si>
    <t>GD Gaelic (Scots)</t>
  </si>
  <si>
    <t>LI Limburgan; Limburger; Limburgish</t>
  </si>
  <si>
    <t>NB Norwegian Bokmael</t>
  </si>
  <si>
    <t>NN Norwegian Nynorsk</t>
  </si>
  <si>
    <t>SC Sardinian</t>
  </si>
  <si>
    <t>CU Church Slavic</t>
  </si>
  <si>
    <t>OC Occitan (post 1500)</t>
  </si>
  <si>
    <t>RM Raeto-Romance</t>
  </si>
  <si>
    <t>LB Letzeburgesch</t>
  </si>
  <si>
    <t>MO Moldavian</t>
  </si>
  <si>
    <t>ME Montenegrin</t>
  </si>
  <si>
    <t>EO Esperanto</t>
  </si>
  <si>
    <t>IA Interlingua (International Auxiliary Language Association)</t>
  </si>
  <si>
    <t>AA Afar</t>
  </si>
  <si>
    <t>AB Abkhazian</t>
  </si>
  <si>
    <t>AE Avestan</t>
  </si>
  <si>
    <t>AF Afrikaans</t>
  </si>
  <si>
    <t>AK Akan</t>
  </si>
  <si>
    <t>AM Amharic</t>
  </si>
  <si>
    <t>AS Assamese</t>
  </si>
  <si>
    <t>AV Avaric</t>
  </si>
  <si>
    <t>AY Aymara</t>
  </si>
  <si>
    <t>AZ Azerbaijani</t>
  </si>
  <si>
    <t>BA Bashkir</t>
  </si>
  <si>
    <t>BH Bihari</t>
  </si>
  <si>
    <t>BI Bislama</t>
  </si>
  <si>
    <t>BM Bambara</t>
  </si>
  <si>
    <t>BN Bengali</t>
  </si>
  <si>
    <t>BO Tibetan</t>
  </si>
  <si>
    <t>CE Chechen</t>
  </si>
  <si>
    <t>CH Chamorro</t>
  </si>
  <si>
    <t>CR Cree</t>
  </si>
  <si>
    <t>CV Chuvash</t>
  </si>
  <si>
    <t>DV Divehi</t>
  </si>
  <si>
    <t>DZ Dzongkha</t>
  </si>
  <si>
    <t>EE Ewe</t>
  </si>
  <si>
    <t>FA Persian</t>
  </si>
  <si>
    <t>FF Fulah</t>
  </si>
  <si>
    <t>FJ Fijian</t>
  </si>
  <si>
    <t>FY Frisian</t>
  </si>
  <si>
    <t>GN Guarani</t>
  </si>
  <si>
    <t>GU Gujarati</t>
  </si>
  <si>
    <t>GV Manx</t>
  </si>
  <si>
    <t>HI Hindi</t>
  </si>
  <si>
    <t>HO Hiri Motu</t>
  </si>
  <si>
    <t>HT Haitian; Haitian Creole</t>
  </si>
  <si>
    <t>HZ Herero</t>
  </si>
  <si>
    <t>IE Interlingue</t>
  </si>
  <si>
    <t>IG Igbo</t>
  </si>
  <si>
    <t>II Sichuan Yi</t>
  </si>
  <si>
    <t>IK Inupiaq</t>
  </si>
  <si>
    <t>IO Ido</t>
  </si>
  <si>
    <t>IU Inuktitut</t>
  </si>
  <si>
    <t>JV Javanese</t>
  </si>
  <si>
    <t>KA Georgian</t>
  </si>
  <si>
    <t>KG Kongo</t>
  </si>
  <si>
    <t>KI Kikuyu</t>
  </si>
  <si>
    <t>KJ Kuanyama</t>
  </si>
  <si>
    <t>KK Kazakh</t>
  </si>
  <si>
    <t>KL Kalaallisut</t>
  </si>
  <si>
    <t>KM Khmer</t>
  </si>
  <si>
    <t>KN Kannada</t>
  </si>
  <si>
    <t>KO Korean</t>
  </si>
  <si>
    <t>KR Kanuri</t>
  </si>
  <si>
    <t>KS Kashmiri</t>
  </si>
  <si>
    <t>KU Kurdish</t>
  </si>
  <si>
    <t>KV Komi</t>
  </si>
  <si>
    <t>KW Cornish</t>
  </si>
  <si>
    <t>KY Kirghiz</t>
  </si>
  <si>
    <t>LG Ganda</t>
  </si>
  <si>
    <t>LN Lingala</t>
  </si>
  <si>
    <t>LO Lao</t>
  </si>
  <si>
    <t>LU Luba-Katanga</t>
  </si>
  <si>
    <t>MG Malagasy</t>
  </si>
  <si>
    <t>MH Marshall</t>
  </si>
  <si>
    <t>MI Maori</t>
  </si>
  <si>
    <t>ML Malayalam</t>
  </si>
  <si>
    <t>MN Mongolian</t>
  </si>
  <si>
    <t>MR Marathi</t>
  </si>
  <si>
    <t>MS Malay</t>
  </si>
  <si>
    <t>MY Burmese</t>
  </si>
  <si>
    <t>NA Nauru</t>
  </si>
  <si>
    <t>ND Ndebele, North</t>
  </si>
  <si>
    <t>NE Nepali</t>
  </si>
  <si>
    <t>NG Ndonga</t>
  </si>
  <si>
    <t>NR Ndebele, South</t>
  </si>
  <si>
    <t>NV Navajo</t>
  </si>
  <si>
    <t>NY Chichewa</t>
  </si>
  <si>
    <t>OJ Ojibwa</t>
  </si>
  <si>
    <t>OM Oromo</t>
  </si>
  <si>
    <t>OR Oriya</t>
  </si>
  <si>
    <t>OS Ossetian</t>
  </si>
  <si>
    <t>PA Panjabi</t>
  </si>
  <si>
    <t>PI Pali</t>
  </si>
  <si>
    <t>PS Pushto</t>
  </si>
  <si>
    <t>QU Quechua</t>
  </si>
  <si>
    <t>RN Rundi</t>
  </si>
  <si>
    <t>RW Kinyarwanda</t>
  </si>
  <si>
    <t>SA Sanskrit</t>
  </si>
  <si>
    <t>SD Sindhi</t>
  </si>
  <si>
    <t>SE Northern Sami</t>
  </si>
  <si>
    <t>SG Sango</t>
  </si>
  <si>
    <t>SI Sinhalese</t>
  </si>
  <si>
    <t>SM Samoan</t>
  </si>
  <si>
    <t>SN Shona</t>
  </si>
  <si>
    <t>SO Somali</t>
  </si>
  <si>
    <t>SS Swati</t>
  </si>
  <si>
    <t>ST Sotho, Southern</t>
  </si>
  <si>
    <t>SU Sundanese</t>
  </si>
  <si>
    <t>SW Swahili</t>
  </si>
  <si>
    <t>TA Tamil</t>
  </si>
  <si>
    <t>TE Telugu</t>
  </si>
  <si>
    <t>TG Tajik</t>
  </si>
  <si>
    <t>TH Thai</t>
  </si>
  <si>
    <t>TK Turkmen</t>
  </si>
  <si>
    <t>TL Tagalog</t>
  </si>
  <si>
    <t>TN Tswana</t>
  </si>
  <si>
    <t>TS Tsonga</t>
  </si>
  <si>
    <t>TT Tatar</t>
  </si>
  <si>
    <t>TW Twi</t>
  </si>
  <si>
    <t>TY Tahitian</t>
  </si>
  <si>
    <t>UG Uighur</t>
  </si>
  <si>
    <t>UN Un-identified</t>
  </si>
  <si>
    <t>UR Urdu</t>
  </si>
  <si>
    <t>UZ Uzbek</t>
  </si>
  <si>
    <t>VE Venda</t>
  </si>
  <si>
    <t>VI Vietnamese</t>
  </si>
  <si>
    <t>VO Volapok</t>
  </si>
  <si>
    <t>WO Wolof</t>
  </si>
  <si>
    <t>XH Xhosa</t>
  </si>
  <si>
    <t>YI Yiddish</t>
  </si>
  <si>
    <t>ZA Zhuang</t>
  </si>
  <si>
    <t>ZU Zulu</t>
  </si>
  <si>
    <t>Nombre de la institución de acogida</t>
  </si>
  <si>
    <t xml:space="preserve">Tipo de organización </t>
  </si>
  <si>
    <t>SÍ</t>
  </si>
  <si>
    <t>NO</t>
  </si>
  <si>
    <t>Movilidad de docencia</t>
  </si>
  <si>
    <t>Movilidad de formación</t>
  </si>
  <si>
    <t xml:space="preserve">Teléfono </t>
  </si>
  <si>
    <t>Teléfono</t>
  </si>
  <si>
    <t>AT AUSTRIA</t>
  </si>
  <si>
    <t>BE BÉLGICA</t>
  </si>
  <si>
    <t>BG BULGARIA</t>
  </si>
  <si>
    <t>HR CROACIA</t>
  </si>
  <si>
    <t>CY CHIPRE</t>
  </si>
  <si>
    <t>CZ REPÚBLICA CHECA</t>
  </si>
  <si>
    <t>DK DINAMARCA</t>
  </si>
  <si>
    <t>EE ESTONIA</t>
  </si>
  <si>
    <t>FI FINLANDIA</t>
  </si>
  <si>
    <t>FR FRANCIA</t>
  </si>
  <si>
    <t>DE ALEMANIA</t>
  </si>
  <si>
    <t>HU HUNGRÍA</t>
  </si>
  <si>
    <t>IE IRLANDA</t>
  </si>
  <si>
    <t>IT ITALIA</t>
  </si>
  <si>
    <t>LV LETONIA</t>
  </si>
  <si>
    <t>LT LITUANIA</t>
  </si>
  <si>
    <t>LU LUXEMBURGO</t>
  </si>
  <si>
    <t>MT MALTA</t>
  </si>
  <si>
    <t>NL PAÍSES BAJOS</t>
  </si>
  <si>
    <t>PL POLONIA</t>
  </si>
  <si>
    <t>PT PORTUGAL</t>
  </si>
  <si>
    <t>RO RUMANÍA</t>
  </si>
  <si>
    <t>SK ESLOVAQUIA</t>
  </si>
  <si>
    <t>SI ESLOVENIA</t>
  </si>
  <si>
    <t>ES ESPAÑA</t>
  </si>
  <si>
    <t>SE SUECIA</t>
  </si>
  <si>
    <t>IS ISLANDIA</t>
  </si>
  <si>
    <t>LI LIECHTENSTEIN</t>
  </si>
  <si>
    <t>NO NORUEGA</t>
  </si>
  <si>
    <t>TR TURQUÍA</t>
  </si>
  <si>
    <t>Identificador de la movilidad</t>
  </si>
  <si>
    <t>*</t>
  </si>
  <si>
    <t>*, DICT</t>
  </si>
  <si>
    <t>DICT</t>
  </si>
  <si>
    <t>*, DICT (YES/NO)</t>
  </si>
  <si>
    <t>E  MADRID12</t>
  </si>
  <si>
    <t>lfernaru@nebrija.es</t>
  </si>
  <si>
    <t>ES</t>
  </si>
  <si>
    <t xml:space="preserve">¿Es la primera movilidad financiada </t>
  </si>
  <si>
    <t>por el Programa Erasmus?</t>
  </si>
  <si>
    <t xml:space="preserve">Dirección </t>
  </si>
  <si>
    <t>Number of students at the receiving institution benefiting from the teaching programme: (docencia)</t>
  </si>
  <si>
    <t>AL Albania</t>
  </si>
  <si>
    <t>AD Andorra</t>
  </si>
  <si>
    <t>AO Angola</t>
  </si>
  <si>
    <t>AI Anguilla</t>
  </si>
  <si>
    <t>AR Argentina</t>
  </si>
  <si>
    <t>AM Armenia</t>
  </si>
  <si>
    <t>AW Aruba</t>
  </si>
  <si>
    <t>AU Australia</t>
  </si>
  <si>
    <t>BS Bahamas</t>
  </si>
  <si>
    <t>BB Barbados</t>
  </si>
  <si>
    <t>BM Bermuda</t>
  </si>
  <si>
    <t>BO Bolivia</t>
  </si>
  <si>
    <t>BQ Bonaire, Saint Eustatius and Saba</t>
  </si>
  <si>
    <t>BF Burkina Faso</t>
  </si>
  <si>
    <t>BI Burundi</t>
  </si>
  <si>
    <t>TD Chad</t>
  </si>
  <si>
    <t>CL Chile</t>
  </si>
  <si>
    <t>CN China</t>
  </si>
  <si>
    <t>CO Colombia</t>
  </si>
  <si>
    <t>CG Congo</t>
  </si>
  <si>
    <t>CR Costa Rica</t>
  </si>
  <si>
    <t>CU Cuba</t>
  </si>
  <si>
    <t>CW Curaçao</t>
  </si>
  <si>
    <t>DM Dominica</t>
  </si>
  <si>
    <t>EC Ecuador</t>
  </si>
  <si>
    <t>SV El Salvador</t>
  </si>
  <si>
    <t>ER Eritrea</t>
  </si>
  <si>
    <t>GM Gambia</t>
  </si>
  <si>
    <t>GE Georgia</t>
  </si>
  <si>
    <t>GH Ghana</t>
  </si>
  <si>
    <t>GT Guatemala</t>
  </si>
  <si>
    <t>GN Guinea</t>
  </si>
  <si>
    <t>GW Guinea-Bissau</t>
  </si>
  <si>
    <t>GY Guyana</t>
  </si>
  <si>
    <t>HN Honduras</t>
  </si>
  <si>
    <t>HK Hong Kong</t>
  </si>
  <si>
    <t>IN India</t>
  </si>
  <si>
    <t>ID Indonesia</t>
  </si>
  <si>
    <t>IQ Iraq</t>
  </si>
  <si>
    <t>IL Israel</t>
  </si>
  <si>
    <t>JM Jamaica</t>
  </si>
  <si>
    <t>KI Kiribati</t>
  </si>
  <si>
    <t>XK Kosovo</t>
  </si>
  <si>
    <t>KW Kuwait</t>
  </si>
  <si>
    <t>LR Liberia</t>
  </si>
  <si>
    <t>MO Macao</t>
  </si>
  <si>
    <t>MG Madagascar</t>
  </si>
  <si>
    <t>ML Mali</t>
  </si>
  <si>
    <t>MR Mauritania</t>
  </si>
  <si>
    <t>YT Mayotte</t>
  </si>
  <si>
    <t>MN Mongolia</t>
  </si>
  <si>
    <t>MS Montserrat</t>
  </si>
  <si>
    <t>MZ Mozambique</t>
  </si>
  <si>
    <t>MM Myanmar</t>
  </si>
  <si>
    <t>NA Namibia</t>
  </si>
  <si>
    <t>NR Nauru</t>
  </si>
  <si>
    <t>NP Nepal</t>
  </si>
  <si>
    <t>NI Nicaragua</t>
  </si>
  <si>
    <t>NG Nigeria</t>
  </si>
  <si>
    <t>NU Niue</t>
  </si>
  <si>
    <t>PY Paraguay</t>
  </si>
  <si>
    <t>PN Pitcairn</t>
  </si>
  <si>
    <t>WS Samoa</t>
  </si>
  <si>
    <t>SM San Marino</t>
  </si>
  <si>
    <t>SN Senegal</t>
  </si>
  <si>
    <t>SC Seychelles</t>
  </si>
  <si>
    <t>SX Sint Maarten</t>
  </si>
  <si>
    <t>SO Somalia</t>
  </si>
  <si>
    <t>SS South Sudan</t>
  </si>
  <si>
    <t>LK Sri Lanka</t>
  </si>
  <si>
    <t>TG Togo</t>
  </si>
  <si>
    <t>TO Tonga</t>
  </si>
  <si>
    <t>TV Tuvalu</t>
  </si>
  <si>
    <t>UG Uganda</t>
  </si>
  <si>
    <t>UY Uruguay</t>
  </si>
  <si>
    <t>VU Vanuatu</t>
  </si>
  <si>
    <t>VE Venezuela</t>
  </si>
  <si>
    <t>VN Vietnam</t>
  </si>
  <si>
    <t>WF Wallis And Futuna</t>
  </si>
  <si>
    <t>YE Yemen</t>
  </si>
  <si>
    <t>ZM Zambia</t>
  </si>
  <si>
    <t>Departamento, Unidad</t>
  </si>
  <si>
    <t>Dirección personal</t>
  </si>
  <si>
    <t>Antigüedad en el puesto de trabajo</t>
  </si>
  <si>
    <t>Tamaño de la institución de acogida</t>
  </si>
  <si>
    <t>Datos de la institución de acogida</t>
  </si>
  <si>
    <t>Datos personales</t>
  </si>
  <si>
    <t xml:space="preserve">Subject field  </t>
  </si>
  <si>
    <t>(rellenar solo cuando learning de docencia)</t>
  </si>
  <si>
    <t>SÍ/NO</t>
  </si>
  <si>
    <t>Tipo de organización</t>
  </si>
  <si>
    <t>Situación académica</t>
  </si>
  <si>
    <t>Nº de becas</t>
  </si>
  <si>
    <t xml:space="preserve">Puntuación del Director/Decano del </t>
  </si>
  <si>
    <t>Departamento (de 1 a 10)</t>
  </si>
  <si>
    <t xml:space="preserve">Becas Erasmus </t>
  </si>
  <si>
    <t>DNI/NIE (con letra)</t>
  </si>
  <si>
    <t>DEA / TIT (4 puntos)</t>
  </si>
  <si>
    <t>Máster (2 puntos)</t>
  </si>
  <si>
    <t>Ninguno (10 puntos)</t>
  </si>
  <si>
    <t xml:space="preserve">Tipo </t>
  </si>
  <si>
    <t>1 (5 puntos)</t>
  </si>
  <si>
    <t>2 o más (2 puntos)</t>
  </si>
  <si>
    <t xml:space="preserve">Valoración-de momento no se usa </t>
  </si>
  <si>
    <t>(Sólo para docentes) Situación académica</t>
  </si>
  <si>
    <t>(Sólo para movilidad de formación) Tipo de actividad</t>
  </si>
  <si>
    <t xml:space="preserve">(Sólo para movilidad de docencia) Horas de docencia </t>
  </si>
  <si>
    <t>Valoración del decano/director departamento</t>
  </si>
  <si>
    <t>Actividad de larga duración</t>
  </si>
  <si>
    <t>Tipo de personal en formación</t>
  </si>
  <si>
    <t>Antigüedad</t>
  </si>
  <si>
    <t>Categoría del personal</t>
  </si>
  <si>
    <t>Personal invitado de empresas</t>
  </si>
  <si>
    <t>Beca Cero</t>
  </si>
  <si>
    <t>Sector educativo</t>
  </si>
  <si>
    <t>Nivel de estudios/docencia</t>
  </si>
  <si>
    <t>Identificador de la organización de envío</t>
  </si>
  <si>
    <t>PIC de la organización de envío</t>
  </si>
  <si>
    <t>Código Erasmus de la organización de envío</t>
  </si>
  <si>
    <t>Nombre legal de la organización de envío</t>
  </si>
  <si>
    <t>Nombre comercial de la organización de envío</t>
  </si>
  <si>
    <t>Nombre legal completo de la organización de envío (idioma nacional)</t>
  </si>
  <si>
    <t>Acrónimo de la organización de envío</t>
  </si>
  <si>
    <t>Identificador nacional de la organización de envío (si procede)</t>
  </si>
  <si>
    <t>Departamento de la organización de envío</t>
  </si>
  <si>
    <t>Tipo de organización de envío</t>
  </si>
  <si>
    <t>La organización de envío es pública</t>
  </si>
  <si>
    <t>Organización de envío sin ánimo de lucro</t>
  </si>
  <si>
    <t>Número de empleados de la organización de envío inferior a 250</t>
  </si>
  <si>
    <t>Domicilio social de la organización de envío</t>
  </si>
  <si>
    <t>CIF de la organización de envío</t>
  </si>
  <si>
    <t>País de la organización de envío</t>
  </si>
  <si>
    <t>Región de la organización de envío</t>
  </si>
  <si>
    <t>Apartado de correos de la organización de envío</t>
  </si>
  <si>
    <t>Código postal de la organización de envío</t>
  </si>
  <si>
    <t>CEDEX de la organización de envío (solo para Francia)</t>
  </si>
  <si>
    <t>Ciudad de la organización de envío</t>
  </si>
  <si>
    <t>Dirección de correo electrónico de la organización de envío</t>
  </si>
  <si>
    <t>Página web de la organización de envío</t>
  </si>
  <si>
    <t>Teléfono 2 de la organización de envío</t>
  </si>
  <si>
    <t>Identificador de la organización de acogida</t>
  </si>
  <si>
    <t>PIC de la organización de acogida</t>
  </si>
  <si>
    <t>Nombre comercial de la organización de acogida</t>
  </si>
  <si>
    <t>Nombre legal completo de la organización de acogida (idioma nacional)</t>
  </si>
  <si>
    <t>Acrónimo de la organización de acogida</t>
  </si>
  <si>
    <t>Identificador nacional de la organización de acogida (si procede)</t>
  </si>
  <si>
    <t>Departamento de la organización de acogida</t>
  </si>
  <si>
    <t>Tipo de organización de acogida</t>
  </si>
  <si>
    <t>La organización de acogida es pública</t>
  </si>
  <si>
    <t>Organización de acogida sin ánimo de lucro</t>
  </si>
  <si>
    <t>Número de empleados de la organización de acogida inferior a 250</t>
  </si>
  <si>
    <t>Nombre legal de la organización de acogida</t>
  </si>
  <si>
    <t>País de la organización de acogida</t>
  </si>
  <si>
    <t>Región de la organización de acogida</t>
  </si>
  <si>
    <t>Apartado de correos de la organización de acogida</t>
  </si>
  <si>
    <t>CEDEX de la organización de acogida (solo para Francia)</t>
  </si>
  <si>
    <t>Ciudad de la organización de acogida</t>
  </si>
  <si>
    <t>Correo electrónico de la organización de acogida</t>
  </si>
  <si>
    <t>Página web de la organización de acogida</t>
  </si>
  <si>
    <t>Teléfono 1 de la organización de acogida</t>
  </si>
  <si>
    <t>Teléfono 2 de la organización de acogida</t>
  </si>
  <si>
    <t>Fax de la organización de acogida</t>
  </si>
  <si>
    <t>País de envío</t>
  </si>
  <si>
    <t>Ciudad de envío</t>
  </si>
  <si>
    <t>País de acogida</t>
  </si>
  <si>
    <t>Ciudad de acogida</t>
  </si>
  <si>
    <t>Banda de distancia</t>
  </si>
  <si>
    <t>Total movilidad UE calculada</t>
  </si>
  <si>
    <t>Otro idioma utilizado 1</t>
  </si>
  <si>
    <t>Otro idioma utilizado 2</t>
  </si>
  <si>
    <t>Otro idioma utilizado 3</t>
  </si>
  <si>
    <t>Comentarios generales</t>
  </si>
  <si>
    <t>Informe participante solicitado</t>
  </si>
  <si>
    <t>Informe  participante recibido</t>
  </si>
  <si>
    <t>"9999999999"</t>
  </si>
  <si>
    <t>* No PIC</t>
  </si>
  <si>
    <t>* No PIC, DICT</t>
  </si>
  <si>
    <t>* No PIC, DICT (YES/NO)</t>
  </si>
  <si>
    <t>"999999999.99"</t>
  </si>
  <si>
    <t>*, DD-MM-YYYY</t>
  </si>
  <si>
    <t>"999"</t>
  </si>
  <si>
    <t>"999.9"</t>
  </si>
  <si>
    <t>DD-MM-YYYY</t>
  </si>
  <si>
    <t>001258-ORG-00001</t>
  </si>
  <si>
    <t>UNIVERSITAS NEBRISSENSIS, SOCIEDAD ANÓNIMA</t>
  </si>
  <si>
    <t>UNIVERSIDAD ANTONIO DE NEBRIJA</t>
  </si>
  <si>
    <t>UNNE</t>
  </si>
  <si>
    <t>EPLUS-EDU-HEI</t>
  </si>
  <si>
    <t>A78094158</t>
  </si>
  <si>
    <t>www.nebrija.com</t>
  </si>
  <si>
    <t xml:space="preserve">W (Talleres)
</t>
  </si>
  <si>
    <t>T (Formación)</t>
  </si>
  <si>
    <t>O (Otros)</t>
  </si>
  <si>
    <t>J (menos de 10 años de experiencia)</t>
  </si>
  <si>
    <t>I (entre 10 y 20 años de experiencia)</t>
  </si>
  <si>
    <t>S (más de 20 años de experiencia)</t>
  </si>
  <si>
    <t>J (Observación de buenas prácticas o estancia laboral)</t>
  </si>
  <si>
    <t>AE United Arab Emirates</t>
  </si>
  <si>
    <t>AF Afghanistan</t>
  </si>
  <si>
    <t>AG Antigua and Barbuda</t>
  </si>
  <si>
    <t>AT Austria</t>
  </si>
  <si>
    <t>AZ Azerbaijan</t>
  </si>
  <si>
    <t>BA Bosnia And Herzegovina</t>
  </si>
  <si>
    <t>BD Bangladesh</t>
  </si>
  <si>
    <t>BE Belgium</t>
  </si>
  <si>
    <t>BG Bulgaria</t>
  </si>
  <si>
    <t>BH Bahrain</t>
  </si>
  <si>
    <t>BJ Benin</t>
  </si>
  <si>
    <t>BL Saint Barthelemy</t>
  </si>
  <si>
    <t>BN Brunei Darussalam</t>
  </si>
  <si>
    <t>BR Brazil</t>
  </si>
  <si>
    <t>BT Bhutan</t>
  </si>
  <si>
    <t>BW Botswana</t>
  </si>
  <si>
    <t>BY Belarus</t>
  </si>
  <si>
    <t>BZ Belize</t>
  </si>
  <si>
    <t>CA Canada</t>
  </si>
  <si>
    <t>CD Congo, The Democratic Republic Of The</t>
  </si>
  <si>
    <t>CF Central African Republic</t>
  </si>
  <si>
    <t>CH Switzerland</t>
  </si>
  <si>
    <t>CI Côte D´Ivoire</t>
  </si>
  <si>
    <t>CK Cook Islands</t>
  </si>
  <si>
    <t>CM Cameroon</t>
  </si>
  <si>
    <t>CV Cape Verde</t>
  </si>
  <si>
    <t>CY Cyprus</t>
  </si>
  <si>
    <t>CZ Czech Republic</t>
  </si>
  <si>
    <t>DE Germany</t>
  </si>
  <si>
    <t>DJ Djibouti</t>
  </si>
  <si>
    <t>DK Denmark</t>
  </si>
  <si>
    <t>DO Dominican Republic</t>
  </si>
  <si>
    <t>DZ Algeria</t>
  </si>
  <si>
    <t>EE Estonia</t>
  </si>
  <si>
    <t>EG Egypt</t>
  </si>
  <si>
    <t>EL Greece</t>
  </si>
  <si>
    <t>ET Ethiopia</t>
  </si>
  <si>
    <t>FI Finland</t>
  </si>
  <si>
    <t>FJ Fiji</t>
  </si>
  <si>
    <t>FK Falkland Islands (Malvinas)</t>
  </si>
  <si>
    <t>FM Micronesia, Federated States Of</t>
  </si>
  <si>
    <t>FR France</t>
  </si>
  <si>
    <t>GA Gabon</t>
  </si>
  <si>
    <t>GD Grenada</t>
  </si>
  <si>
    <t>GL Greenland</t>
  </si>
  <si>
    <t>GQ Equatorial Guinea</t>
  </si>
  <si>
    <t>GS South Georgia And The South Sandwich Islands</t>
  </si>
  <si>
    <t>HR Croatia</t>
  </si>
  <si>
    <t>HT Haiti</t>
  </si>
  <si>
    <t>HU Hungary</t>
  </si>
  <si>
    <t>IE Ireland</t>
  </si>
  <si>
    <t>IO British Indian Ocean Territory</t>
  </si>
  <si>
    <t>IR Iran, Islamic Republic Of</t>
  </si>
  <si>
    <t>IS Iceland</t>
  </si>
  <si>
    <t>IT Italy</t>
  </si>
  <si>
    <t>JO Jordan</t>
  </si>
  <si>
    <t>JP Japan</t>
  </si>
  <si>
    <t>KE Kenya</t>
  </si>
  <si>
    <t>KG Kyrgyzstan</t>
  </si>
  <si>
    <t>KH Cambodia</t>
  </si>
  <si>
    <t>KM Comoros</t>
  </si>
  <si>
    <t>KN Saint Kitts And Nevis</t>
  </si>
  <si>
    <t>KP Korea, Democratic People's Republic Of</t>
  </si>
  <si>
    <t>KR Korea, Republic Of</t>
  </si>
  <si>
    <t>KY Cayman Islands</t>
  </si>
  <si>
    <t>KZ Kazakhstan</t>
  </si>
  <si>
    <t>LA Lao People's Democratic Republic</t>
  </si>
  <si>
    <t>LB Lebanon</t>
  </si>
  <si>
    <t>LC Saint Lucia</t>
  </si>
  <si>
    <t>LI Liechtenstein</t>
  </si>
  <si>
    <t>LS Lesotho</t>
  </si>
  <si>
    <t>LT Lithuania</t>
  </si>
  <si>
    <t>LU Luxembourg</t>
  </si>
  <si>
    <t>LV Latvia</t>
  </si>
  <si>
    <t>LY Libya</t>
  </si>
  <si>
    <t>MA Morocco</t>
  </si>
  <si>
    <t>MC Monaco</t>
  </si>
  <si>
    <t>MD Moldova, Republic Of</t>
  </si>
  <si>
    <t>ME Montenegro</t>
  </si>
  <si>
    <t>MH Marshall Islands</t>
  </si>
  <si>
    <t>MK Former Yugoslav Republic of Macedonia</t>
  </si>
  <si>
    <t>MT Malta</t>
  </si>
  <si>
    <t>MU Mauritius</t>
  </si>
  <si>
    <t>MV Maldives</t>
  </si>
  <si>
    <t>MW Malawi</t>
  </si>
  <si>
    <t>MX Mexico</t>
  </si>
  <si>
    <t>MY Malaysia</t>
  </si>
  <si>
    <t>NC New Caledonia</t>
  </si>
  <si>
    <t>NE Niger</t>
  </si>
  <si>
    <t>NL Netherlands</t>
  </si>
  <si>
    <t>NO Norway</t>
  </si>
  <si>
    <t>NZ New Zealand</t>
  </si>
  <si>
    <t>OCT Overseas territories</t>
  </si>
  <si>
    <t>OM Oman</t>
  </si>
  <si>
    <t>PA Panama</t>
  </si>
  <si>
    <t>PE Peru</t>
  </si>
  <si>
    <t>PF French Polynesia</t>
  </si>
  <si>
    <t>PG Papua New Guinea</t>
  </si>
  <si>
    <t>PH Philippines</t>
  </si>
  <si>
    <t>PI Partnership Instrument</t>
  </si>
  <si>
    <t>PK Pakistan</t>
  </si>
  <si>
    <t>PL Poland</t>
  </si>
  <si>
    <t>PM Saint Pierre And Miquelon</t>
  </si>
  <si>
    <t>PS Palestine</t>
  </si>
  <si>
    <t>PT Portugal</t>
  </si>
  <si>
    <t>PW Palau</t>
  </si>
  <si>
    <t>QA Qatar</t>
  </si>
  <si>
    <t>RO Romania</t>
  </si>
  <si>
    <t>RS Serbia</t>
  </si>
  <si>
    <t>RU Russian Federation</t>
  </si>
  <si>
    <t>RW Rwanda</t>
  </si>
  <si>
    <t>SA Saudi Arabia</t>
  </si>
  <si>
    <t>SB Solomon Islands</t>
  </si>
  <si>
    <t>SD Sudan</t>
  </si>
  <si>
    <t>SE Sweden</t>
  </si>
  <si>
    <t>SG Singapore</t>
  </si>
  <si>
    <t>SH Saint Helena, Ascension Island, Tristan da Cunha</t>
  </si>
  <si>
    <t>SI Slovenia</t>
  </si>
  <si>
    <t>SK Slovakia</t>
  </si>
  <si>
    <t>SL Sierra Leone</t>
  </si>
  <si>
    <t>SR Suriname</t>
  </si>
  <si>
    <t>ST Sao Tome e Principe</t>
  </si>
  <si>
    <t>SY Syrian Arab Republic</t>
  </si>
  <si>
    <t>SZ Swaziland</t>
  </si>
  <si>
    <t>TC Turks And Caicos Islands</t>
  </si>
  <si>
    <t>TF French Southern Territories</t>
  </si>
  <si>
    <t>TH Thailand</t>
  </si>
  <si>
    <t>TJ Tajikistan</t>
  </si>
  <si>
    <t>TL Democratic Republic of Timor-Leste</t>
  </si>
  <si>
    <t>TM Turkmenistan</t>
  </si>
  <si>
    <t>TN Tunisia</t>
  </si>
  <si>
    <t>TR Turkey</t>
  </si>
  <si>
    <t>TT Trinidad And Tobago</t>
  </si>
  <si>
    <t>TW Taiwan, Province Of China</t>
  </si>
  <si>
    <t>TZ Tanzania, United Republic Of</t>
  </si>
  <si>
    <t>UA Ukraine</t>
  </si>
  <si>
    <t>UK United Kingdom</t>
  </si>
  <si>
    <t>US United States</t>
  </si>
  <si>
    <t>UZ Uzbekistan</t>
  </si>
  <si>
    <t>VA Vatican City State</t>
  </si>
  <si>
    <t>VC Saint Vincent And The Grenadines</t>
  </si>
  <si>
    <t>VG Virgin Islands, British</t>
  </si>
  <si>
    <t>ZA South Africa</t>
  </si>
  <si>
    <t>ZW Zimbabwe</t>
  </si>
  <si>
    <t>1 Education</t>
  </si>
  <si>
    <t>11 Education</t>
  </si>
  <si>
    <t>110 Education, not further defined</t>
  </si>
  <si>
    <t>111 Education science</t>
  </si>
  <si>
    <t>112 Training for pre-school teachers</t>
  </si>
  <si>
    <t>113 Teacher training without subject specialization</t>
  </si>
  <si>
    <t>114 Teacher training with subject specialization</t>
  </si>
  <si>
    <t>119 Education, not elsewhere classified</t>
  </si>
  <si>
    <t>188 Education, inter-disciplinary programmes</t>
  </si>
  <si>
    <t>2 Arts and humanities</t>
  </si>
  <si>
    <t>21 Arts</t>
  </si>
  <si>
    <t>210 Arts, not further defined</t>
  </si>
  <si>
    <t>211 Audio-visual techniques and media production</t>
  </si>
  <si>
    <t>212 Fashion, interior and industrial design</t>
  </si>
  <si>
    <t>213 Fine arts</t>
  </si>
  <si>
    <t>214 Handicrafts</t>
  </si>
  <si>
    <t>215 Music and performing arts</t>
  </si>
  <si>
    <t>219 Arts, not elsewhere classified</t>
  </si>
  <si>
    <t>22 Humanities (except languages)</t>
  </si>
  <si>
    <t>220 Humanities (except languages), not further defined</t>
  </si>
  <si>
    <t>221 Religion and theology</t>
  </si>
  <si>
    <t>222 History and archaeology</t>
  </si>
  <si>
    <t>223 Philosophy and ethics</t>
  </si>
  <si>
    <t>229 Humanities (except languages), not elsewhere classified</t>
  </si>
  <si>
    <t>23 Languages</t>
  </si>
  <si>
    <t>230 Languages, not further defined</t>
  </si>
  <si>
    <t>231 Language acquisition</t>
  </si>
  <si>
    <t>232 Literature and linguistics</t>
  </si>
  <si>
    <t>239 Languages, not elsewhere classified</t>
  </si>
  <si>
    <t>288 Arts and humanities, inter-disciplinary programmes</t>
  </si>
  <si>
    <t>3 Social sciences, journalism and information</t>
  </si>
  <si>
    <t>31 Social and behavioural sciences</t>
  </si>
  <si>
    <t>310 Social and behavioural sciences, not further defined</t>
  </si>
  <si>
    <t>311 Economics</t>
  </si>
  <si>
    <t>312 Political sciences and civics</t>
  </si>
  <si>
    <t>313 Psychology</t>
  </si>
  <si>
    <t>314 Sociology and cultural studies</t>
  </si>
  <si>
    <t>319 Social and behavioural sciences, not elsewhere classified</t>
  </si>
  <si>
    <t>32 Journalism and information</t>
  </si>
  <si>
    <t>320 Journalism and information, not further defined</t>
  </si>
  <si>
    <t>321 Journalism and reporting</t>
  </si>
  <si>
    <t>322 Library, information and archival studies</t>
  </si>
  <si>
    <t>329 Journalism and information, not elsewhere classified</t>
  </si>
  <si>
    <t>388 Social sciences, journalism and information, inter-disciplinary programmes</t>
  </si>
  <si>
    <t>4 Business, administration and law</t>
  </si>
  <si>
    <t>41 Business and administration</t>
  </si>
  <si>
    <t>410 Business and administration, not further defined</t>
  </si>
  <si>
    <t>411 Accounting and taxation</t>
  </si>
  <si>
    <t>412 Finance, banking and insurance</t>
  </si>
  <si>
    <t>413 Management and administration</t>
  </si>
  <si>
    <t>414 Marketing and advertising</t>
  </si>
  <si>
    <t>415 Secretarial and office work</t>
  </si>
  <si>
    <t>416 Wholesale and retail sales</t>
  </si>
  <si>
    <t>417 Work skills</t>
  </si>
  <si>
    <t>419 Business and administration, not elsewhere classified</t>
  </si>
  <si>
    <t>42 Law</t>
  </si>
  <si>
    <t>421 Law</t>
  </si>
  <si>
    <t>429 Law, not elsewhere classified</t>
  </si>
  <si>
    <t>488 Business, administration and law, inter-disciplinary programmes</t>
  </si>
  <si>
    <t>5 Natural sciences, mathematics and statistics</t>
  </si>
  <si>
    <t>51 Biological and related sciences</t>
  </si>
  <si>
    <t>510 Biological and related sciences, not further defined</t>
  </si>
  <si>
    <t>511 Biology</t>
  </si>
  <si>
    <t>512 Biochemistry</t>
  </si>
  <si>
    <t>519 Biological and related sciences, not elsewhere classified</t>
  </si>
  <si>
    <t>52 Environment</t>
  </si>
  <si>
    <t>520 Environment, not further defined</t>
  </si>
  <si>
    <t>521 Environmental sciences</t>
  </si>
  <si>
    <t>522 Natural environments and wildlife</t>
  </si>
  <si>
    <t>529 Environment, not elsewhere classified</t>
  </si>
  <si>
    <t>53 Physical sciences</t>
  </si>
  <si>
    <t>530 Physical sciences, not further defined</t>
  </si>
  <si>
    <t>531 Chemistry</t>
  </si>
  <si>
    <t>532 Earth sciences</t>
  </si>
  <si>
    <t>533 Physics</t>
  </si>
  <si>
    <t>539 Physical sciences, not elsewhere classified</t>
  </si>
  <si>
    <t>54 Mathematics and statistics</t>
  </si>
  <si>
    <t>540 Mathematics and statistics, not further defined</t>
  </si>
  <si>
    <t>541 Mathematics</t>
  </si>
  <si>
    <t>542 Statistics</t>
  </si>
  <si>
    <t>549 Mathematics and statistics, not elsewhere classified</t>
  </si>
  <si>
    <t>588 Natural sciences, mathematics and statistics, inter-disciplinary programmes</t>
  </si>
  <si>
    <t>6 Information and Communication Technologies (ICTs)</t>
  </si>
  <si>
    <t>61 Information and Communication Technologies (ICTs)</t>
  </si>
  <si>
    <t>610 Information and Communication Technologies (ICTs), not further defined</t>
  </si>
  <si>
    <t>611 Computer use</t>
  </si>
  <si>
    <t>612 Database and network design and administration</t>
  </si>
  <si>
    <t>613 Software and applications development and analysis</t>
  </si>
  <si>
    <t>619 Information and Communication Technologies (ICTs), not elsewhere classified</t>
  </si>
  <si>
    <t>688 Information and Communication Technologies (ICTs), inter-disciplinary programmes</t>
  </si>
  <si>
    <t>7 Engineering, manufacturing and construction</t>
  </si>
  <si>
    <t>71 Engineering and engineering trades</t>
  </si>
  <si>
    <t>710 Engineering and engineering trades, not further defined</t>
  </si>
  <si>
    <t>711 Chemical engineering and processes</t>
  </si>
  <si>
    <t>712 Environmental protection technology</t>
  </si>
  <si>
    <t>713 Electricity and energy</t>
  </si>
  <si>
    <t>714 Electronics and automation</t>
  </si>
  <si>
    <t>715 Mechanics and metal trades</t>
  </si>
  <si>
    <t>716 Motor vehicles, ships and aircraft</t>
  </si>
  <si>
    <t>719 Engineering and engineering trades, not elsewhere classified</t>
  </si>
  <si>
    <t>72 Manufacturing and processing</t>
  </si>
  <si>
    <t>720 Manufacturing and processing, not further defined</t>
  </si>
  <si>
    <t>721 Food processing</t>
  </si>
  <si>
    <t>722 Materials (glass, paper, plastic and wood)</t>
  </si>
  <si>
    <t>723 Textiles (clothes, footwear and leather)</t>
  </si>
  <si>
    <t>724 Mining and extraction</t>
  </si>
  <si>
    <t>729 Manufacturing and processing, not elsewhere classified</t>
  </si>
  <si>
    <t>73 Architecture and construction</t>
  </si>
  <si>
    <t>730 Architecture and construction, not further defined</t>
  </si>
  <si>
    <t>731 Architecture and town planning</t>
  </si>
  <si>
    <t>732 Building and civil engineering</t>
  </si>
  <si>
    <t>739 Architecture and construction, not elsewhere classified</t>
  </si>
  <si>
    <t>788 Engineering, manufacturing and construction, inter-disciplinary programmes</t>
  </si>
  <si>
    <t>8 Agriculture, forestry, fisheries and veterinary</t>
  </si>
  <si>
    <t>81 Agriculture</t>
  </si>
  <si>
    <t>810 Agriculture, not further defined</t>
  </si>
  <si>
    <t>811 Crop and livestock production</t>
  </si>
  <si>
    <t>812 Horticulture</t>
  </si>
  <si>
    <t>819 Agriculture, not elsewhere classified</t>
  </si>
  <si>
    <t>82 Forestry</t>
  </si>
  <si>
    <t>821 Forestry</t>
  </si>
  <si>
    <t>829 Forestry, not elsewhere classified</t>
  </si>
  <si>
    <t>83 Fisheries</t>
  </si>
  <si>
    <t>831 Fisheries</t>
  </si>
  <si>
    <t>839 Fisheries, not elsewhere classified</t>
  </si>
  <si>
    <t>84 Veterinary</t>
  </si>
  <si>
    <t>841 Veterinary</t>
  </si>
  <si>
    <t>849 Veterinary, not elsewhere classified</t>
  </si>
  <si>
    <t>888 Agriculture, forestry, fisheries, veterinary, inter-disciplinary programmes</t>
  </si>
  <si>
    <t>9 Health and welfare</t>
  </si>
  <si>
    <t>91 Health</t>
  </si>
  <si>
    <t>910 Health, not further defined</t>
  </si>
  <si>
    <t>911 Dental studies</t>
  </si>
  <si>
    <t>912 Medicine</t>
  </si>
  <si>
    <t>913 Nursing and midwifery</t>
  </si>
  <si>
    <t>914 Medical diagnostic and treatment technology</t>
  </si>
  <si>
    <t>915 Therapy and rehabilitation</t>
  </si>
  <si>
    <t>916 Pharmacy</t>
  </si>
  <si>
    <t>917 Traditional and complementary medicine and therapy</t>
  </si>
  <si>
    <t>919 Health, not elsewhere classified</t>
  </si>
  <si>
    <t>92 Welfare</t>
  </si>
  <si>
    <t>920 Welfare, not further defined</t>
  </si>
  <si>
    <t>921 Care of the elderly and of disabled adults</t>
  </si>
  <si>
    <t>922 Child care and youth services</t>
  </si>
  <si>
    <t>923 Social work and counselling</t>
  </si>
  <si>
    <t>929 Welfare, not elsewhere classified</t>
  </si>
  <si>
    <t>988 Health and Welfare, inter-disciplinary programmes</t>
  </si>
  <si>
    <t>10 Services</t>
  </si>
  <si>
    <t>101 Personal services</t>
  </si>
  <si>
    <t>1010 Personal services, not further defined</t>
  </si>
  <si>
    <t>1011 Domestic services</t>
  </si>
  <si>
    <t>1012 Hair and beauty services</t>
  </si>
  <si>
    <t>1013 Hotel, restaurants and catering</t>
  </si>
  <si>
    <t>1014 Sports</t>
  </si>
  <si>
    <t>1015 Travel, tourism and leisure</t>
  </si>
  <si>
    <t>1019 Personal services, not elsewhere classified</t>
  </si>
  <si>
    <t>102 Hygiene and occupational health services</t>
  </si>
  <si>
    <t>1020 Hygiene and occupational health services, not further defined</t>
  </si>
  <si>
    <t>1021 Community sanitation</t>
  </si>
  <si>
    <t>1022 Occupational health and safety</t>
  </si>
  <si>
    <t>1029 Hygiene and occupational health services, not elsewhere classified</t>
  </si>
  <si>
    <t>103 Security services</t>
  </si>
  <si>
    <t>1030 Security services, not further defined</t>
  </si>
  <si>
    <t>1031 Military and defence</t>
  </si>
  <si>
    <t>1032 Protection of persons and property</t>
  </si>
  <si>
    <t>1039 Security services, not elsewhere classified</t>
  </si>
  <si>
    <t>104 Transport services</t>
  </si>
  <si>
    <t>1041 Transport services</t>
  </si>
  <si>
    <t>1049 Transport services, not elsewhere classified</t>
  </si>
  <si>
    <t>1088 Services, inter-disciplinary programmes</t>
  </si>
  <si>
    <t>AN Aragonese</t>
  </si>
  <si>
    <t>AR Arabic</t>
  </si>
  <si>
    <t>BE Belarusian</t>
  </si>
  <si>
    <t>BG Bulgarian</t>
  </si>
  <si>
    <t>BR Breton</t>
  </si>
  <si>
    <t>BS Bosnian</t>
  </si>
  <si>
    <t>CA Catalan</t>
  </si>
  <si>
    <t>CO Corsican</t>
  </si>
  <si>
    <t>CS Czech</t>
  </si>
  <si>
    <t>CY Welsh</t>
  </si>
  <si>
    <t>DA Danish</t>
  </si>
  <si>
    <t>DE German</t>
  </si>
  <si>
    <t>EL Greek</t>
  </si>
  <si>
    <t>EN English</t>
  </si>
  <si>
    <t>ES Spanish</t>
  </si>
  <si>
    <t>ET Estonian</t>
  </si>
  <si>
    <t>EU Basque</t>
  </si>
  <si>
    <t>FI Finnish</t>
  </si>
  <si>
    <t>FR French</t>
  </si>
  <si>
    <t>GA Irish</t>
  </si>
  <si>
    <t>GL Gallegan</t>
  </si>
  <si>
    <t>HE Hebrew</t>
  </si>
  <si>
    <t xml:space="preserve">HR Croatian  </t>
  </si>
  <si>
    <t>HU Hungarian</t>
  </si>
  <si>
    <t>HY Armenian</t>
  </si>
  <si>
    <t>ID Indonesian</t>
  </si>
  <si>
    <t>IS Icelandic</t>
  </si>
  <si>
    <t>IT Italian</t>
  </si>
  <si>
    <t>JA Japanese</t>
  </si>
  <si>
    <t>LA Latin</t>
  </si>
  <si>
    <t>LT Lithuanian</t>
  </si>
  <si>
    <t>LV Latvian</t>
  </si>
  <si>
    <t>MK Macedonian</t>
  </si>
  <si>
    <t>MT Maltese</t>
  </si>
  <si>
    <t>NL Dutch</t>
  </si>
  <si>
    <t>NO Norwegian</t>
  </si>
  <si>
    <t>OTH Other</t>
  </si>
  <si>
    <t>PL Polish</t>
  </si>
  <si>
    <t>PT Portuguese</t>
  </si>
  <si>
    <t>RO Romanian</t>
  </si>
  <si>
    <t>RU Russian</t>
  </si>
  <si>
    <t>SH Serbo-Croatian</t>
  </si>
  <si>
    <t>SK Slovak</t>
  </si>
  <si>
    <t>SL Slovenian</t>
  </si>
  <si>
    <t>SQ Albanian</t>
  </si>
  <si>
    <t>SR Serbian</t>
  </si>
  <si>
    <t>SV Swedish</t>
  </si>
  <si>
    <t>TR Turkish</t>
  </si>
  <si>
    <t>UK Ukrainian</t>
  </si>
  <si>
    <t>WA Walloon</t>
  </si>
  <si>
    <t>ZH Chinese</t>
  </si>
  <si>
    <t>ISCED-5. Ciclos cortos, Ciclos formativos de grado superior (EQF-5)</t>
  </si>
  <si>
    <t>ISCED-6. Primer ciclo Diplomatura, Licenciatura, Grado o titulación equivalente (EQF-6)</t>
  </si>
  <si>
    <t>ISCED-7. Segundo ciclo Máster o titulación equivalente (EQF-7)</t>
  </si>
  <si>
    <t>ISCED-8. Tercer ciclo (Programas de) Doctorado (EQF-8)</t>
  </si>
  <si>
    <t>EPLUS-EDU-HEI: Higher education institution (tertiary level)</t>
  </si>
  <si>
    <t>EPLUS-EDU-GEN-PRE: School/Institute/Educational centre – General education (pre-primary level)</t>
  </si>
  <si>
    <t>EPLUS-EDU-GEN-PRI: School/Institute/Educational centre – General education (primary level)</t>
  </si>
  <si>
    <t>EPLUS-EDU-GEN-SEC: School/Institute/Educational centre – General education (secondary level)</t>
  </si>
  <si>
    <t>EPLUS-EDU-VOC-SEC: School/Institute/Educational centre – Vocational Training (secondary level)</t>
  </si>
  <si>
    <t>EPLUS-EDU-VOC-TER: School/Institute/Educational centre – Vocational Training(tertiary level)</t>
  </si>
  <si>
    <t>EPLUS-EDU-ADULT: School/Institute/Educational centre – Adult education</t>
  </si>
  <si>
    <t>EPLUS-BODY-PUB-NAT: National Public body</t>
  </si>
  <si>
    <t>EPLUS-BODY-PUB-REG: Regional Public body</t>
  </si>
  <si>
    <t>EPLUS-BODY-PUB-LOC: Local Public body</t>
  </si>
  <si>
    <t>EPLUS-ENT-SME: Small and medium sized enterprise</t>
  </si>
  <si>
    <t>EPLUS-ENT-LARGE: Large enterprise</t>
  </si>
  <si>
    <t>EPLUS-NGO: Non-governmental organisation/association/social enterprise</t>
  </si>
  <si>
    <t>EPLUS-FOUND: Foundation</t>
  </si>
  <si>
    <t>EPLUS-SOCIAL: Social partner or other representative of working life (chambers of commerce, trade union, trade association)</t>
  </si>
  <si>
    <t>EPLUS-RES: Research Institute/Centre</t>
  </si>
  <si>
    <t>EPLUS-YOUTH-COUNCIL: National Youth Council</t>
  </si>
  <si>
    <t>EPLUS-ENGO: European NGO</t>
  </si>
  <si>
    <t>EPLUS-NET-EU: EU-wide network</t>
  </si>
  <si>
    <t>EPLUS-YOUTH-GROUP: Group of young people active in youth work</t>
  </si>
  <si>
    <t>EPLUS-EURO-GROUP-COOP: European grouping of territorial cooperation</t>
  </si>
  <si>
    <t>EPLUS-BODY-ACCRED: Accreditation, certification or qualification body</t>
  </si>
  <si>
    <t>EPLUS-BODY-CONS: Counselling body</t>
  </si>
  <si>
    <t>EPLUS-INTER: International organisation under public law</t>
  </si>
  <si>
    <t>EPLUS-SPORT-PARTIAL: Organisation or association representing (parts of) the sport sector</t>
  </si>
  <si>
    <t>EPLUS-SPORT-FED: Sport federation</t>
  </si>
  <si>
    <t>EPLUS-SPORT-LEAGUE: Sport league</t>
  </si>
  <si>
    <t>EPLUS-SPORT-CLUB: Sport club</t>
  </si>
  <si>
    <t>OTH: Other</t>
  </si>
  <si>
    <t>I-Oficina de relaciones internacionales</t>
  </si>
  <si>
    <t>F-Departamento financiero</t>
  </si>
  <si>
    <t>G-Administración</t>
  </si>
  <si>
    <t>S-Información al estudiante</t>
  </si>
  <si>
    <t>C-Formación para el empleo</t>
  </si>
  <si>
    <t>T-Personal académico</t>
  </si>
  <si>
    <t>O-Otra</t>
  </si>
  <si>
    <t>Más de 250 empleados</t>
  </si>
  <si>
    <t>Menos de 250 empleados</t>
  </si>
  <si>
    <t>(Sólo para docentes) Coordinador Internacional</t>
  </si>
  <si>
    <t>x</t>
  </si>
  <si>
    <t>UK REINO UNIDO</t>
  </si>
  <si>
    <t>EL GRECIA</t>
  </si>
  <si>
    <t>Países</t>
  </si>
  <si>
    <t>Dirección personal completa (con C.P. y ciudad)</t>
  </si>
  <si>
    <t>Antigüedad en el puesto</t>
  </si>
  <si>
    <t>Antigüedad en el puesto (fecha de comienzo en Nebrija)</t>
  </si>
  <si>
    <t>Coordinador Internacional</t>
  </si>
  <si>
    <t>Antigüedad en el puesto (nº de años para asignar puntos)</t>
  </si>
  <si>
    <t>J// I //S</t>
  </si>
  <si>
    <t>POSICIÓN</t>
  </si>
  <si>
    <t>Distancia en KM</t>
  </si>
  <si>
    <t>SUMA TOTAL ECONÓMICA</t>
  </si>
  <si>
    <t>Documentación</t>
  </si>
  <si>
    <t>Primer pago</t>
  </si>
  <si>
    <t>Segundo pago</t>
  </si>
  <si>
    <t>Fecha 1º pago</t>
  </si>
  <si>
    <t>Fecha 2º pago</t>
  </si>
  <si>
    <t>Duración de la estancia en nº de días (excluyendo días de viaje)</t>
  </si>
  <si>
    <t>(Sólo para docentes) Sector educativo</t>
  </si>
  <si>
    <t>(Sólo para movilidades de docencia) Nivel al que se van a impartir</t>
  </si>
  <si>
    <t>(Sólo para docentes) Nivel al que se imparten las clases en Nebrija</t>
  </si>
  <si>
    <t>las clases en la movilidad de docencia</t>
  </si>
  <si>
    <t>Nacionalidades</t>
  </si>
  <si>
    <t>(Sólo para docentes) Nivel  estudios</t>
  </si>
  <si>
    <t>es necesario presentar la solicitud de encontrarse en ese proceso.</t>
  </si>
  <si>
    <t>(con grado de discapacidad igual o superior al 33%)</t>
  </si>
  <si>
    <t>X</t>
  </si>
  <si>
    <t>(rellenar solo cuando learning de docencia y solo código)</t>
  </si>
  <si>
    <t>Puntos por coord. Internacional</t>
  </si>
  <si>
    <t xml:space="preserve"> </t>
  </si>
  <si>
    <t>Grupo de PAS puntos</t>
  </si>
  <si>
    <t>Grupo PDI puntos</t>
  </si>
  <si>
    <t>DESTINO</t>
  </si>
  <si>
    <t>SUMA PUNTOS</t>
  </si>
  <si>
    <t>Puntos asignados a la antigüedad</t>
  </si>
  <si>
    <t>Puntos asignados al número de becas</t>
  </si>
  <si>
    <t>Puntos por situación académica</t>
  </si>
  <si>
    <t>Cumple con los requisitos de las bases de la convocatoria 
sobre contratación (SÍ o NO)</t>
  </si>
  <si>
    <t>ACUERDO INTERINSTITUCIONAL</t>
  </si>
  <si>
    <t>PAÍSES CON CÓDIGO (en inglés)</t>
  </si>
  <si>
    <t>DIRECCIÓN DESTINO</t>
  </si>
  <si>
    <t>IDIOMA</t>
  </si>
  <si>
    <t>IDIOMA COMPLETO PARA COMBINAR CORRESPONDENCIA</t>
  </si>
  <si>
    <t>Persona de contacto y cargo en la institución</t>
  </si>
  <si>
    <t>Email de la persona de contacto</t>
  </si>
  <si>
    <t>Teléfono de la persona de contacto</t>
  </si>
  <si>
    <t>Web de la institución de destino</t>
  </si>
  <si>
    <t>Facultad/Departamento de la persona de contacto</t>
  </si>
  <si>
    <t>Level</t>
  </si>
  <si>
    <t>Level (acuerdo de movilidad)</t>
  </si>
  <si>
    <t>Doctor en proceso de acreditación (12 puntos)</t>
  </si>
  <si>
    <t>Doctor  acreditado ACAP (10 puntos)</t>
  </si>
  <si>
    <t>Doctor  acreditado ANECA (8 puntos)</t>
  </si>
  <si>
    <t>Doctor aún no acreditado (6 puntos)</t>
  </si>
  <si>
    <t>MK ANTIGUA REPÚBLICA YUGOSLAVA DE MACEDONIA</t>
  </si>
  <si>
    <t>Número de Convenio de Subvención</t>
  </si>
  <si>
    <t>Periodo combinado de docencia y formación</t>
  </si>
  <si>
    <t>Teléfono 1 de la organización de envío</t>
  </si>
  <si>
    <t>Fax de la organización de envío</t>
  </si>
  <si>
    <t>Código Erasmus de la organización de acogida</t>
  </si>
  <si>
    <t>CIF de la organización de acogida</t>
  </si>
  <si>
    <t>Código postal de la organización de acogida</t>
  </si>
  <si>
    <t>Apoyo para viaje</t>
  </si>
  <si>
    <t>EU Travel Grant - Grant Not Required</t>
  </si>
  <si>
    <t>Comments on different location than sending/receiving organisations</t>
  </si>
  <si>
    <t>Cálculo de la duración (en días)</t>
  </si>
  <si>
    <t>Interruption Duration (days)</t>
  </si>
  <si>
    <t>Duration of Mobility Period (days)</t>
  </si>
  <si>
    <t>Días de viaje (máximo 2)</t>
  </si>
  <si>
    <t>Non-Funded Duration (days)</t>
  </si>
  <si>
    <t>Funded Duration (days)</t>
  </si>
  <si>
    <t>Apoyo diario (1..14 días)</t>
  </si>
  <si>
    <t>Apoyo diario (15..60 días)</t>
  </si>
  <si>
    <t>Apoyo individual UE</t>
  </si>
  <si>
    <t>EU Individual Support - Grant Not Required</t>
  </si>
  <si>
    <t>Apoyo para necesidades especiales</t>
  </si>
  <si>
    <t>Comentarios sobre necesidades especiales</t>
  </si>
  <si>
    <t>¿Fuerza mayor?</t>
  </si>
  <si>
    <t>Force Majeure Explanations</t>
  </si>
  <si>
    <t>Apoyo adicional no comunitario</t>
  </si>
  <si>
    <t>Main Instruction/Work/Volunteering Language</t>
  </si>
  <si>
    <t>Draft Mobility</t>
  </si>
  <si>
    <t>DICT (YES/NO)</t>
  </si>
  <si>
    <t>DICT, Personal en formación</t>
  </si>
  <si>
    <t/>
  </si>
  <si>
    <t>DICT (YES/NO), Personal para docencia</t>
  </si>
  <si>
    <t>DICT, Personal para docencia</t>
  </si>
  <si>
    <t>"9"</t>
  </si>
  <si>
    <t>999999999.99, Personal para docencia</t>
  </si>
  <si>
    <t>UNIVERSITAS NEBRISSENSIS SA</t>
  </si>
  <si>
    <t>M46361</t>
  </si>
  <si>
    <t>CD RESIDENCIAL BERZOSA</t>
  </si>
  <si>
    <t>HOYO DE MANZANARES</t>
  </si>
  <si>
    <t>91 452 11 03</t>
  </si>
  <si>
    <t xml:space="preserve">3491 452 11 01 </t>
  </si>
  <si>
    <t>BAND_</t>
  </si>
  <si>
    <t xml:space="preserve">(Sólo para movilidad de docencia) Nº alumnos a los que </t>
  </si>
  <si>
    <t>se va a impartir la docencia en la institución de destino</t>
  </si>
  <si>
    <t>En caso de haber obtenido la beca Erasmus con anterioridad,</t>
  </si>
  <si>
    <t>¿cuántas becas de movilidad ha llevado a cabo?</t>
  </si>
  <si>
    <t>Declaro conocer y aceptar las bases del Programa de Movilidad de Formación/ Docencia en el marco del Programa Erasmus+, así como los</t>
  </si>
  <si>
    <t>1. Autorización del Director o Decano del Departamento correspondiente (Anexo II). -------------------------------------------------------------------------------------------------------</t>
  </si>
  <si>
    <t>2. Documento escrito que acredite la consulta con la institución de destino y su respuesta. ---------------------------------------------------------------------------------------------</t>
  </si>
  <si>
    <t>3. Para aquellos docentes que se encuentren en proceso de acreditación del doctorado,  -----------------------------------------------------------------------------------------------</t>
  </si>
  <si>
    <t>(Marcar con una x)</t>
  </si>
  <si>
    <r>
      <rPr>
        <b/>
        <sz val="14"/>
        <rFont val="Arial"/>
        <family val="2"/>
      </rPr>
      <t>FORMULARIO DE SOLICITUD</t>
    </r>
    <r>
      <rPr>
        <b/>
        <sz val="12"/>
        <rFont val="Arial"/>
        <family val="2"/>
      </rPr>
      <t xml:space="preserve">
</t>
    </r>
    <r>
      <rPr>
        <sz val="12"/>
        <rFont val="Arial"/>
        <family val="2"/>
      </rPr>
      <t>Todos los campos son obligatorios, salvo que se indique lo contrario entre paréntesis. Es preciso elegir la opción de la lista desplegable en algunas casillas.</t>
    </r>
  </si>
  <si>
    <t>destinos ofertados y que los datos consignados son correctos y completos. Adjunto a la presente solicitud la siguiente documentación:</t>
  </si>
  <si>
    <t xml:space="preserve">PAÍSES </t>
  </si>
  <si>
    <t>CÓDIGO POSTAL</t>
  </si>
  <si>
    <t>DIRECCIÓN COMPLETA</t>
  </si>
  <si>
    <t>Nº alumnos a los que se va a impartir la docencia</t>
  </si>
  <si>
    <t>(mínimo 8 horas por semana)</t>
  </si>
  <si>
    <t xml:space="preserve">Persona de contacto </t>
  </si>
  <si>
    <t>(rellenar el learning agreement)</t>
  </si>
  <si>
    <t>Cargo de contacto</t>
  </si>
  <si>
    <t xml:space="preserve">La participación en el programa de ayudas Erasmus+ Docencia y Erasmus + Formación para la movilidad del personal docente e investigador y personal de administración y servicios implica la aceptación de los términos y condiciones previstos en las convocatorias de ayudas. De conformidad con lo previsto en el Reglamento General de Protección de Datos, se informa de que los datos facilitados serán tratados por UNIVERSITAS NEBRISSENSIS, S.A. (en adelante, UNIVERSIDAD NEBRIJA), con domicilio en Hoyo de Manzanares, Campus de la Berzosa, 28240- Madrid, teléfono nº 914521101 y correo electrónico lopd@nebrija.es. Puede contactar con el Delegado de Protección de Datos en la dirección DPO@nebrija.es.
Los datos personales se tratarán para tramitar las solicitudes de ayuda para la movilidad del personal en el marco del programa Erasmus + (Erasmus Plus), valorar si el solicitante es apto para recibir la ayuda y conceder, en su caso, la misma. Los datos se tratarán sobre la base del consentimiento del solicitante, manifestado mediante la aceptación de los términos y condiciones de las convocatorias, no siendo obligatorio facilitarlos, en cuyo caso no podrá optar a las ayudas que correspondan. Puede retirar el consentimiento en cualquier momento, si bien ello no afectará a la licitud de los tratamientos efectuados con anterioridad.
Conforme a lo estipulado en los términos y condiciones, con la finalidad de garantizar la transparencia del programa de ayudas, sus datos serán publicados en la página web de la Universidad. Asimismo, la resolución provisional y definitiva de adjudicatarios será remitida a los participantes por correo electrónico. 
Sus datos podrán ser comunicados a las Administraciones Públicas en los casos previstos por la Ley y a las entidades financieras, para la gestión de la ayuda o subvención. 
El interesado tiene derecho a solicitar el acceso a sus datos personales, su rectificación, su supresión, su portabilidad y la limitación de su tratamiento, así como oponerse a este. Ante cualquier eventual vulneración de derechos, puede presentar una reclamación ante la Agencia Española de Protección de Datos. 
En caso de que se hayan facilitado los datos personales de un tercero, es la exclusiva responsabilidad de quien lo haga haber obtenido previamente el consentimiento de esa persona para que sus datos sean tratados por UNIVERSIDAD NEBRIJA, debiendo haberle informado previamente de todo lo previsto en el artículo 14 del Reglamento General de Protección de Datos.
</t>
  </si>
  <si>
    <t>2018-1-ES01-KA103-048589</t>
  </si>
  <si>
    <t>Fecha de inicio (dd/mm/yyyy)</t>
  </si>
  <si>
    <t>Fecha de finalización (dd/mm/yyyy)</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</si>
</sst>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1"/>
      <color theme="1"/>
      <name val="Calibri"/>
      <family val="2"/>
      <scheme val="minor"/>
    </font>
    <font>
      <sz val="10"/>
      <name val="Arial"/>
      <family val="2"/>
    </font>
    <font>
      <sz val="10"/>
      <name val="Arial"/>
      <family val="2"/>
    </font>
    <font>
      <u/>
      <sz val="10"/>
      <color indexed="12"/>
      <name val="Arial"/>
      <family val="2"/>
    </font>
    <font>
      <b/>
      <sz val="10"/>
      <name val="Arial"/>
      <family val="2"/>
    </font>
    <font>
      <sz val="12"/>
      <name val="Times New Roman"/>
      <family val="1"/>
    </font>
    <font>
      <sz val="4"/>
      <name val="Arial"/>
      <family val="2"/>
    </font>
    <font>
      <sz val="11"/>
      <color rgb="FFC00000"/>
      <name val="Calibri"/>
      <family val="2"/>
      <scheme val="minor"/>
    </font>
    <font>
      <sz val="11"/>
      <name val="Calibri"/>
      <family val="2"/>
      <scheme val="minor"/>
    </font>
    <font>
      <sz val="12"/>
      <name val="Arial"/>
      <family val="2"/>
    </font>
    <font>
      <sz val="14"/>
      <name val="Arial"/>
      <family val="2"/>
    </font>
    <font>
      <b/>
      <sz val="12"/>
      <name val="Arial"/>
      <family val="2"/>
    </font>
    <font>
      <b/>
      <sz val="14"/>
      <name val="Arial"/>
      <family val="2"/>
    </font>
    <font>
      <b/>
      <u/>
      <sz val="14"/>
      <name val="Arial"/>
      <family val="2"/>
    </font>
    <font>
      <sz val="8"/>
      <name val="Arial"/>
      <family val="2"/>
    </font>
    <font>
      <sz val="9"/>
      <name val="Arial"/>
      <family val="2"/>
    </font>
    <font>
      <sz val="14.5"/>
      <name val="Arial"/>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B0F0"/>
        <bgColor indexed="64"/>
      </patternFill>
    </fill>
    <fill>
      <patternFill patternType="solid">
        <fgColor theme="9" tint="0.39997558519241921"/>
        <bgColor indexed="64"/>
      </patternFill>
    </fill>
    <fill>
      <patternFill patternType="solid">
        <fgColor rgb="FF7030A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4">
    <xf numFmtId="0" fontId="0" fillId="0" borderId="0" xfId="0"/>
    <xf numFmtId="14" fontId="0" fillId="0" borderId="0" xfId="0" applyNumberFormat="1"/>
    <xf numFmtId="0" fontId="3" fillId="0" borderId="0" xfId="0" applyFont="1"/>
    <xf numFmtId="0" fontId="0" fillId="2" borderId="0" xfId="0" applyFill="1"/>
    <xf numFmtId="0" fontId="2" fillId="0" borderId="0" xfId="0" applyFont="1"/>
    <xf numFmtId="0" fontId="4" fillId="0" borderId="0" xfId="1" applyAlignment="1" applyProtection="1"/>
    <xf numFmtId="0" fontId="2" fillId="2" borderId="0" xfId="0" applyFont="1" applyFill="1" applyBorder="1" applyAlignment="1">
      <alignment horizontal="left" vertical="center"/>
    </xf>
    <xf numFmtId="0" fontId="2" fillId="2" borderId="0" xfId="0" applyFont="1" applyFill="1" applyBorder="1" applyAlignment="1">
      <alignment horizontal="left"/>
    </xf>
    <xf numFmtId="0" fontId="2" fillId="2" borderId="0" xfId="0" applyFont="1" applyFill="1" applyBorder="1" applyAlignment="1">
      <alignment vertical="center"/>
    </xf>
    <xf numFmtId="0" fontId="0" fillId="0" borderId="0" xfId="0" applyAlignment="1">
      <alignment horizontal="left"/>
    </xf>
    <xf numFmtId="0" fontId="3" fillId="0" borderId="0" xfId="0" applyFont="1" applyAlignment="1">
      <alignment horizontal="left"/>
    </xf>
    <xf numFmtId="0" fontId="0" fillId="2" borderId="0" xfId="0" applyFill="1" applyAlignment="1">
      <alignment horizontal="left"/>
    </xf>
    <xf numFmtId="0" fontId="2" fillId="0" borderId="0" xfId="0" applyFont="1" applyAlignment="1">
      <alignment horizontal="left"/>
    </xf>
    <xf numFmtId="0" fontId="2" fillId="2" borderId="0" xfId="0" applyFont="1" applyFill="1"/>
    <xf numFmtId="0" fontId="2" fillId="3" borderId="0" xfId="0" applyFont="1" applyFill="1"/>
    <xf numFmtId="0" fontId="0" fillId="3" borderId="0" xfId="0" applyFill="1"/>
    <xf numFmtId="0" fontId="2" fillId="0" borderId="0" xfId="0" applyFont="1" applyBorder="1" applyAlignment="1">
      <alignment horizontal="left" vertical="center"/>
    </xf>
    <xf numFmtId="0" fontId="2" fillId="2" borderId="2" xfId="0" applyFont="1" applyFill="1" applyBorder="1" applyProtection="1">
      <protection locked="0"/>
    </xf>
    <xf numFmtId="49" fontId="0" fillId="0" borderId="0" xfId="0" applyNumberFormat="1"/>
    <xf numFmtId="0" fontId="0" fillId="0" borderId="0" xfId="0" applyAlignment="1">
      <alignment horizontal="right"/>
    </xf>
    <xf numFmtId="49" fontId="0" fillId="0" borderId="0" xfId="0" applyNumberFormat="1" applyAlignment="1">
      <alignment horizontal="right"/>
    </xf>
    <xf numFmtId="0" fontId="0" fillId="0" borderId="0" xfId="0" applyNumberFormat="1" applyAlignment="1">
      <alignment horizontal="left"/>
    </xf>
    <xf numFmtId="0" fontId="4" fillId="0" borderId="0" xfId="1" applyAlignment="1" applyProtection="1">
      <alignment horizontal="left"/>
    </xf>
    <xf numFmtId="0" fontId="8" fillId="2" borderId="0" xfId="0" applyFont="1" applyFill="1"/>
    <xf numFmtId="0" fontId="0" fillId="0" borderId="0" xfId="0" applyFont="1"/>
    <xf numFmtId="0" fontId="0" fillId="0" borderId="0" xfId="0" applyFont="1" applyAlignment="1">
      <alignment horizontal="right"/>
    </xf>
    <xf numFmtId="49" fontId="0" fillId="0" borderId="0" xfId="0" applyNumberFormat="1" applyFont="1" applyAlignment="1">
      <alignment horizontal="right"/>
    </xf>
    <xf numFmtId="0" fontId="0" fillId="0" borderId="0" xfId="0" applyAlignment="1">
      <alignment vertical="top" wrapText="1"/>
    </xf>
    <xf numFmtId="0" fontId="0" fillId="0" borderId="0" xfId="0" applyAlignment="1">
      <alignment vertical="top"/>
    </xf>
    <xf numFmtId="0" fontId="2" fillId="2" borderId="0" xfId="0" applyFont="1" applyFill="1" applyAlignment="1">
      <alignment horizontal="left"/>
    </xf>
    <xf numFmtId="0" fontId="6" fillId="0" borderId="0" xfId="0" applyFont="1" applyBorder="1" applyAlignment="1">
      <alignment vertical="center" wrapText="1"/>
    </xf>
    <xf numFmtId="0" fontId="6" fillId="2" borderId="0" xfId="0" applyFont="1" applyFill="1" applyBorder="1" applyAlignment="1">
      <alignment vertical="center" wrapText="1"/>
    </xf>
    <xf numFmtId="0" fontId="2" fillId="0" borderId="0" xfId="0" applyFont="1" applyAlignment="1">
      <alignment vertical="top"/>
    </xf>
    <xf numFmtId="0" fontId="5" fillId="4" borderId="0" xfId="0" applyFont="1" applyFill="1"/>
    <xf numFmtId="0" fontId="5" fillId="0" borderId="0" xfId="0" applyFont="1"/>
    <xf numFmtId="0" fontId="2" fillId="0" borderId="0" xfId="0" applyFont="1" applyAlignment="1">
      <alignment horizontal="right"/>
    </xf>
    <xf numFmtId="49" fontId="2" fillId="0" borderId="0" xfId="0" applyNumberFormat="1" applyFont="1" applyAlignment="1">
      <alignment horizontal="right"/>
    </xf>
    <xf numFmtId="0" fontId="2" fillId="0" borderId="0" xfId="0" applyNumberFormat="1" applyFont="1" applyAlignment="1">
      <alignment horizontal="left"/>
    </xf>
    <xf numFmtId="14" fontId="9" fillId="2" borderId="0" xfId="0" applyNumberFormat="1" applyFont="1" applyFill="1" applyAlignment="1">
      <alignment horizontal="left"/>
    </xf>
    <xf numFmtId="0" fontId="0" fillId="2" borderId="0" xfId="0" applyNumberFormat="1" applyFill="1" applyAlignment="1">
      <alignment horizontal="left"/>
    </xf>
    <xf numFmtId="0" fontId="2" fillId="0" borderId="0" xfId="1" applyFont="1" applyAlignment="1" applyProtection="1"/>
    <xf numFmtId="14" fontId="0" fillId="3" borderId="0" xfId="0" applyNumberFormat="1" applyFill="1"/>
    <xf numFmtId="0" fontId="2" fillId="5" borderId="0" xfId="0" applyFont="1" applyFill="1"/>
    <xf numFmtId="0" fontId="0" fillId="5" borderId="0" xfId="0" applyFill="1"/>
    <xf numFmtId="0" fontId="2" fillId="4" borderId="0" xfId="0" applyFont="1" applyFill="1" applyBorder="1"/>
    <xf numFmtId="0" fontId="1" fillId="4" borderId="0" xfId="0" applyFont="1" applyFill="1" applyBorder="1"/>
    <xf numFmtId="0" fontId="0" fillId="3" borderId="0" xfId="0" applyNumberFormat="1" applyFill="1" applyAlignment="1">
      <alignment horizontal="left"/>
    </xf>
    <xf numFmtId="0" fontId="2" fillId="2" borderId="0" xfId="0" applyFont="1" applyFill="1" applyBorder="1" applyProtection="1"/>
    <xf numFmtId="0" fontId="0" fillId="6" borderId="0" xfId="0" applyFill="1" applyAlignment="1">
      <alignment wrapText="1"/>
    </xf>
    <xf numFmtId="0" fontId="0" fillId="6" borderId="0" xfId="0" applyFont="1" applyFill="1" applyBorder="1" applyAlignment="1">
      <alignment vertical="top"/>
    </xf>
    <xf numFmtId="0" fontId="2" fillId="0" borderId="0" xfId="0" applyFont="1" applyFill="1" applyBorder="1" applyAlignment="1">
      <alignment horizontal="left" vertical="center"/>
    </xf>
    <xf numFmtId="49" fontId="0" fillId="0" borderId="0" xfId="0" applyNumberFormat="1" applyFont="1"/>
    <xf numFmtId="49" fontId="0" fillId="7" borderId="0" xfId="0" applyNumberFormat="1" applyFont="1" applyFill="1"/>
    <xf numFmtId="0" fontId="0" fillId="7" borderId="0" xfId="0" applyFill="1"/>
    <xf numFmtId="14" fontId="0" fillId="0" borderId="0" xfId="0" applyNumberFormat="1" applyAlignment="1">
      <alignment horizontal="left"/>
    </xf>
    <xf numFmtId="49" fontId="0" fillId="0" borderId="0" xfId="0" applyNumberFormat="1" applyAlignment="1">
      <alignment horizontal="left"/>
    </xf>
    <xf numFmtId="0" fontId="2" fillId="7" borderId="0" xfId="0" applyFont="1" applyFill="1"/>
    <xf numFmtId="0" fontId="0" fillId="2" borderId="0" xfId="0" applyFill="1" applyBorder="1" applyProtection="1"/>
    <xf numFmtId="0" fontId="0" fillId="2" borderId="0" xfId="0" applyFill="1" applyBorder="1" applyAlignment="1" applyProtection="1">
      <alignment horizontal="center" vertical="center"/>
    </xf>
    <xf numFmtId="0" fontId="7" fillId="2" borderId="0" xfId="0" applyFont="1" applyFill="1" applyAlignment="1" applyProtection="1">
      <alignment horizontal="justify" vertical="center"/>
    </xf>
    <xf numFmtId="0" fontId="6" fillId="2" borderId="0" xfId="0" applyFont="1" applyFill="1" applyAlignment="1" applyProtection="1">
      <alignment horizontal="justify" vertical="center"/>
    </xf>
    <xf numFmtId="0" fontId="0" fillId="2" borderId="0" xfId="0" applyNumberFormat="1" applyFill="1" applyBorder="1" applyProtection="1"/>
    <xf numFmtId="0" fontId="10" fillId="2" borderId="0" xfId="0" applyFont="1" applyFill="1" applyBorder="1" applyProtection="1"/>
    <xf numFmtId="0" fontId="11" fillId="2" borderId="0" xfId="0" applyFont="1" applyFill="1" applyBorder="1" applyProtection="1"/>
    <xf numFmtId="0" fontId="11" fillId="2" borderId="0" xfId="0" applyFont="1" applyFill="1" applyBorder="1" applyAlignment="1" applyProtection="1">
      <alignment horizontal="left" vertical="center"/>
    </xf>
    <xf numFmtId="0" fontId="11" fillId="2" borderId="2" xfId="0" applyFont="1" applyFill="1" applyBorder="1" applyProtection="1">
      <protection locked="0"/>
    </xf>
    <xf numFmtId="0" fontId="12" fillId="2" borderId="0" xfId="0" applyFont="1" applyFill="1" applyBorder="1" applyProtection="1"/>
    <xf numFmtId="0" fontId="14" fillId="2" borderId="0" xfId="0" applyFont="1" applyFill="1" applyBorder="1" applyAlignment="1" applyProtection="1">
      <alignment vertical="top" wrapText="1"/>
    </xf>
    <xf numFmtId="0" fontId="10" fillId="2" borderId="1" xfId="0" applyFont="1" applyFill="1" applyBorder="1" applyAlignment="1" applyProtection="1">
      <alignment horizontal="left"/>
      <protection locked="0"/>
    </xf>
    <xf numFmtId="0" fontId="10" fillId="2" borderId="0" xfId="0" applyFont="1" applyFill="1" applyBorder="1" applyAlignment="1" applyProtection="1">
      <alignment horizontal="left"/>
    </xf>
    <xf numFmtId="0" fontId="10" fillId="2" borderId="1" xfId="0" applyFont="1" applyFill="1" applyBorder="1" applyAlignment="1" applyProtection="1">
      <alignment horizontal="left" wrapText="1"/>
      <protection locked="0"/>
    </xf>
    <xf numFmtId="0" fontId="10" fillId="2" borderId="0" xfId="0" applyFont="1" applyFill="1" applyBorder="1" applyAlignment="1" applyProtection="1">
      <alignment horizontal="left" wrapText="1"/>
    </xf>
    <xf numFmtId="0" fontId="10" fillId="2" borderId="0" xfId="0" applyFont="1" applyFill="1" applyBorder="1" applyAlignment="1" applyProtection="1">
      <alignment wrapText="1"/>
    </xf>
    <xf numFmtId="0" fontId="10" fillId="2" borderId="0" xfId="0" applyFont="1" applyFill="1" applyBorder="1" applyAlignment="1" applyProtection="1">
      <alignment vertical="top" wrapText="1"/>
    </xf>
    <xf numFmtId="0" fontId="10" fillId="2" borderId="0" xfId="0" applyNumberFormat="1" applyFont="1" applyFill="1" applyBorder="1" applyProtection="1"/>
    <xf numFmtId="0" fontId="15" fillId="2" borderId="0" xfId="0" applyFont="1" applyFill="1" applyAlignment="1" applyProtection="1">
      <alignment horizontal="justify" vertical="center"/>
    </xf>
    <xf numFmtId="0" fontId="16" fillId="2" borderId="0" xfId="0" applyNumberFormat="1" applyFont="1" applyFill="1" applyBorder="1" applyProtection="1"/>
    <xf numFmtId="0" fontId="2" fillId="0" borderId="0" xfId="0" applyFont="1" applyBorder="1" applyAlignment="1">
      <alignment vertical="center" wrapText="1"/>
    </xf>
    <xf numFmtId="0" fontId="0" fillId="8" borderId="0" xfId="0" applyFill="1"/>
    <xf numFmtId="49" fontId="2" fillId="0" borderId="0" xfId="0" applyNumberFormat="1" applyFont="1"/>
    <xf numFmtId="0" fontId="10" fillId="2" borderId="0" xfId="0" applyFont="1" applyFill="1" applyBorder="1" applyAlignment="1" applyProtection="1">
      <alignment horizontal="left"/>
      <protection locked="0"/>
    </xf>
    <xf numFmtId="0" fontId="10" fillId="2" borderId="1" xfId="0" applyFont="1" applyFill="1" applyBorder="1" applyAlignment="1" applyProtection="1">
      <alignment horizontal="left"/>
    </xf>
    <xf numFmtId="14" fontId="10" fillId="2" borderId="1" xfId="0" applyNumberFormat="1" applyFont="1" applyFill="1" applyBorder="1" applyAlignment="1" applyProtection="1">
      <alignment horizontal="left"/>
    </xf>
    <xf numFmtId="14" fontId="10" fillId="2" borderId="1" xfId="0" applyNumberFormat="1" applyFont="1" applyFill="1" applyBorder="1" applyProtection="1"/>
    <xf numFmtId="0" fontId="17" fillId="2" borderId="0" xfId="0" applyFont="1" applyFill="1" applyBorder="1" applyAlignment="1" applyProtection="1">
      <alignment horizontal="left" vertical="center" textRotation="180"/>
    </xf>
    <xf numFmtId="0" fontId="17" fillId="0" borderId="0" xfId="0" applyFont="1" applyAlignment="1">
      <alignment horizontal="left" vertical="center" textRotation="180"/>
    </xf>
    <xf numFmtId="0" fontId="12" fillId="2" borderId="0" xfId="0" applyFont="1" applyFill="1" applyBorder="1" applyAlignment="1" applyProtection="1">
      <alignment horizontal="left" wrapText="1"/>
    </xf>
    <xf numFmtId="0" fontId="16" fillId="2" borderId="0" xfId="0" applyNumberFormat="1" applyFont="1" applyFill="1" applyBorder="1" applyAlignment="1" applyProtection="1">
      <alignment horizontal="justify" vertical="top" wrapText="1"/>
    </xf>
    <xf numFmtId="0" fontId="2" fillId="0" borderId="0" xfId="0" applyFont="1" applyAlignment="1"/>
    <xf numFmtId="0" fontId="16" fillId="2" borderId="0" xfId="0" applyNumberFormat="1" applyFont="1" applyFill="1" applyBorder="1" applyAlignment="1" applyProtection="1">
      <alignment horizontal="justify" vertical="top"/>
    </xf>
    <xf numFmtId="0" fontId="12" fillId="2" borderId="0" xfId="0" applyNumberFormat="1" applyFont="1" applyFill="1" applyBorder="1" applyAlignment="1" applyProtection="1"/>
    <xf numFmtId="0" fontId="10" fillId="0" borderId="3" xfId="0" applyFont="1" applyBorder="1" applyAlignment="1"/>
    <xf numFmtId="0" fontId="12" fillId="2" borderId="0" xfId="0" applyNumberFormat="1" applyFont="1" applyFill="1" applyBorder="1" applyAlignment="1" applyProtection="1">
      <alignment vertical="top" wrapText="1"/>
    </xf>
    <xf numFmtId="0" fontId="10" fillId="0" borderId="0" xfId="0" applyFont="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112246</xdr:colOff>
      <xdr:row>0</xdr:row>
      <xdr:rowOff>166184</xdr:rowOff>
    </xdr:from>
    <xdr:to>
      <xdr:col>1</xdr:col>
      <xdr:colOff>2512217</xdr:colOff>
      <xdr:row>2</xdr:row>
      <xdr:rowOff>25632</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246" y="166184"/>
          <a:ext cx="2578565" cy="11929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lfernaru@nebrija.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10"/>
  <sheetViews>
    <sheetView tabSelected="1" zoomScale="80" zoomScaleNormal="80" workbookViewId="0">
      <selection activeCell="H52" sqref="H52"/>
    </sheetView>
  </sheetViews>
  <sheetFormatPr baseColWidth="10" defaultRowHeight="12.75" x14ac:dyDescent="0.2"/>
  <cols>
    <col min="1" max="1" width="2.7109375" style="57" customWidth="1"/>
    <col min="2" max="2" width="81.7109375" style="57" customWidth="1"/>
    <col min="3" max="3" width="81.28515625" style="57" customWidth="1"/>
    <col min="4" max="4" width="2.7109375" style="57" customWidth="1"/>
    <col min="5" max="5" width="0.85546875" style="57" customWidth="1"/>
    <col min="6" max="16384" width="11.42578125" style="57"/>
  </cols>
  <sheetData>
    <row r="1" spans="2:5" ht="91.5" customHeight="1" x14ac:dyDescent="0.2"/>
    <row r="3" spans="2:5" ht="41.25" customHeight="1" x14ac:dyDescent="0.25">
      <c r="B3" s="86" t="s">
        <v>921</v>
      </c>
      <c r="C3" s="86"/>
    </row>
    <row r="4" spans="2:5" ht="32.25" customHeight="1" x14ac:dyDescent="0.25">
      <c r="B4" s="66"/>
      <c r="C4" s="62"/>
    </row>
    <row r="5" spans="2:5" ht="18" x14ac:dyDescent="0.2">
      <c r="B5" s="67" t="s">
        <v>296</v>
      </c>
      <c r="C5" s="62"/>
    </row>
    <row r="6" spans="2:5" x14ac:dyDescent="0.2">
      <c r="B6" s="47"/>
      <c r="C6" s="47"/>
    </row>
    <row r="7" spans="2:5" s="63" customFormat="1" ht="21.75" customHeight="1" x14ac:dyDescent="0.25">
      <c r="B7" s="62" t="s">
        <v>0</v>
      </c>
      <c r="C7" s="68"/>
      <c r="E7" s="64" t="s">
        <v>845</v>
      </c>
    </row>
    <row r="8" spans="2:5" s="63" customFormat="1" ht="21.75" customHeight="1" x14ac:dyDescent="0.25">
      <c r="B8" s="62"/>
      <c r="C8" s="69"/>
    </row>
    <row r="9" spans="2:5" s="63" customFormat="1" ht="21.75" customHeight="1" x14ac:dyDescent="0.25">
      <c r="B9" s="62" t="s">
        <v>1</v>
      </c>
      <c r="C9" s="70"/>
    </row>
    <row r="10" spans="2:5" s="63" customFormat="1" ht="21.75" customHeight="1" x14ac:dyDescent="0.25">
      <c r="B10" s="62"/>
      <c r="C10" s="71"/>
    </row>
    <row r="11" spans="2:5" s="63" customFormat="1" ht="21.75" customHeight="1" x14ac:dyDescent="0.25">
      <c r="B11" s="62" t="s">
        <v>14</v>
      </c>
      <c r="C11" s="68"/>
    </row>
    <row r="12" spans="2:5" s="63" customFormat="1" ht="21.75" customHeight="1" x14ac:dyDescent="0.25">
      <c r="B12" s="62"/>
      <c r="C12" s="69"/>
    </row>
    <row r="13" spans="2:5" s="63" customFormat="1" ht="21.75" customHeight="1" x14ac:dyDescent="0.25">
      <c r="B13" s="62" t="s">
        <v>15</v>
      </c>
      <c r="C13" s="68"/>
    </row>
    <row r="14" spans="2:5" s="63" customFormat="1" ht="21.75" customHeight="1" x14ac:dyDescent="0.25">
      <c r="B14" s="62"/>
      <c r="C14" s="69"/>
    </row>
    <row r="15" spans="2:5" s="63" customFormat="1" ht="21.75" customHeight="1" x14ac:dyDescent="0.25">
      <c r="B15" s="62" t="s">
        <v>166</v>
      </c>
      <c r="C15" s="68"/>
    </row>
    <row r="16" spans="2:5" s="63" customFormat="1" ht="21.75" customHeight="1" x14ac:dyDescent="0.25">
      <c r="B16" s="62"/>
      <c r="C16" s="69"/>
    </row>
    <row r="17" spans="2:3" s="63" customFormat="1" ht="21.75" customHeight="1" x14ac:dyDescent="0.25">
      <c r="B17" s="62" t="s">
        <v>16</v>
      </c>
      <c r="C17" s="68"/>
    </row>
    <row r="18" spans="2:3" s="63" customFormat="1" ht="21.75" customHeight="1" x14ac:dyDescent="0.25">
      <c r="B18" s="62"/>
      <c r="C18" s="69"/>
    </row>
    <row r="19" spans="2:3" s="63" customFormat="1" ht="21.75" customHeight="1" x14ac:dyDescent="0.25">
      <c r="B19" s="62" t="s">
        <v>819</v>
      </c>
      <c r="C19" s="68"/>
    </row>
    <row r="20" spans="2:3" s="63" customFormat="1" ht="21.75" customHeight="1" x14ac:dyDescent="0.25">
      <c r="B20" s="62"/>
      <c r="C20" s="69"/>
    </row>
    <row r="21" spans="2:3" s="63" customFormat="1" ht="21.75" customHeight="1" x14ac:dyDescent="0.25">
      <c r="B21" s="62" t="s">
        <v>17</v>
      </c>
      <c r="C21" s="68"/>
    </row>
    <row r="22" spans="2:3" s="63" customFormat="1" ht="21.75" customHeight="1" x14ac:dyDescent="0.25">
      <c r="B22" s="62"/>
      <c r="C22" s="69"/>
    </row>
    <row r="23" spans="2:3" s="63" customFormat="1" ht="21.75" customHeight="1" x14ac:dyDescent="0.25">
      <c r="B23" s="62" t="s">
        <v>306</v>
      </c>
      <c r="C23" s="68"/>
    </row>
    <row r="24" spans="2:3" s="63" customFormat="1" ht="21.75" customHeight="1" x14ac:dyDescent="0.25">
      <c r="B24" s="62"/>
      <c r="C24" s="69"/>
    </row>
    <row r="25" spans="2:3" s="63" customFormat="1" ht="21.75" customHeight="1" x14ac:dyDescent="0.25">
      <c r="B25" s="62" t="s">
        <v>7</v>
      </c>
      <c r="C25" s="68"/>
    </row>
    <row r="26" spans="2:3" s="63" customFormat="1" ht="21.75" customHeight="1" x14ac:dyDescent="0.25">
      <c r="B26" s="62"/>
      <c r="C26" s="69"/>
    </row>
    <row r="27" spans="2:3" s="63" customFormat="1" ht="21.75" customHeight="1" x14ac:dyDescent="0.25">
      <c r="B27" s="62" t="s">
        <v>834</v>
      </c>
      <c r="C27" s="68"/>
    </row>
    <row r="28" spans="2:3" s="63" customFormat="1" ht="21.75" customHeight="1" x14ac:dyDescent="0.25">
      <c r="B28" s="62"/>
      <c r="C28" s="69"/>
    </row>
    <row r="29" spans="2:3" s="63" customFormat="1" ht="21.75" customHeight="1" x14ac:dyDescent="0.25">
      <c r="B29" s="62" t="s">
        <v>291</v>
      </c>
      <c r="C29" s="68"/>
    </row>
    <row r="30" spans="2:3" s="63" customFormat="1" ht="21.75" customHeight="1" x14ac:dyDescent="0.25">
      <c r="B30" s="62"/>
      <c r="C30" s="69"/>
    </row>
    <row r="31" spans="2:3" s="63" customFormat="1" ht="21.75" customHeight="1" x14ac:dyDescent="0.25">
      <c r="B31" s="62" t="s">
        <v>314</v>
      </c>
      <c r="C31" s="68"/>
    </row>
    <row r="32" spans="2:3" s="63" customFormat="1" ht="21.75" customHeight="1" x14ac:dyDescent="0.25">
      <c r="B32" s="62"/>
      <c r="C32" s="69"/>
    </row>
    <row r="33" spans="2:3" s="63" customFormat="1" ht="21.75" customHeight="1" x14ac:dyDescent="0.25">
      <c r="B33" s="62" t="s">
        <v>814</v>
      </c>
      <c r="C33" s="68"/>
    </row>
    <row r="34" spans="2:3" s="63" customFormat="1" ht="21.75" customHeight="1" x14ac:dyDescent="0.25">
      <c r="B34" s="62"/>
      <c r="C34" s="69"/>
    </row>
    <row r="35" spans="2:3" s="63" customFormat="1" ht="21.75" customHeight="1" x14ac:dyDescent="0.25">
      <c r="B35" s="72" t="s">
        <v>836</v>
      </c>
      <c r="C35" s="68"/>
    </row>
    <row r="36" spans="2:3" s="63" customFormat="1" ht="21.75" customHeight="1" x14ac:dyDescent="0.25">
      <c r="B36" s="72"/>
      <c r="C36" s="69"/>
    </row>
    <row r="37" spans="2:3" s="63" customFormat="1" ht="21.75" customHeight="1" x14ac:dyDescent="0.25">
      <c r="B37" s="72" t="s">
        <v>835</v>
      </c>
      <c r="C37" s="68"/>
    </row>
    <row r="38" spans="2:3" s="63" customFormat="1" ht="21.75" customHeight="1" x14ac:dyDescent="0.25">
      <c r="B38" s="62" t="s">
        <v>837</v>
      </c>
      <c r="C38" s="69"/>
    </row>
    <row r="39" spans="2:3" s="63" customFormat="1" ht="21.75" customHeight="1" x14ac:dyDescent="0.25">
      <c r="B39" s="62"/>
      <c r="C39" s="69"/>
    </row>
    <row r="40" spans="2:3" s="63" customFormat="1" ht="21.75" customHeight="1" x14ac:dyDescent="0.25">
      <c r="B40" s="62" t="s">
        <v>315</v>
      </c>
      <c r="C40" s="68"/>
    </row>
    <row r="41" spans="2:3" s="63" customFormat="1" ht="21.75" customHeight="1" x14ac:dyDescent="0.25">
      <c r="B41" s="62"/>
      <c r="C41" s="69"/>
    </row>
    <row r="42" spans="2:3" s="63" customFormat="1" ht="21.75" customHeight="1" x14ac:dyDescent="0.25">
      <c r="B42" s="62" t="s">
        <v>9</v>
      </c>
      <c r="C42" s="68"/>
    </row>
    <row r="43" spans="2:3" s="63" customFormat="1" ht="21.75" customHeight="1" x14ac:dyDescent="0.25">
      <c r="B43" s="62"/>
      <c r="C43" s="80"/>
    </row>
    <row r="44" spans="2:3" s="63" customFormat="1" ht="21.75" customHeight="1" x14ac:dyDescent="0.25">
      <c r="B44" s="62" t="s">
        <v>821</v>
      </c>
      <c r="C44" s="83"/>
    </row>
    <row r="45" spans="2:3" s="63" customFormat="1" ht="21.75" customHeight="1" x14ac:dyDescent="0.25">
      <c r="B45" s="62"/>
      <c r="C45" s="80"/>
    </row>
    <row r="46" spans="2:3" s="63" customFormat="1" ht="21.75" customHeight="1" x14ac:dyDescent="0.25">
      <c r="B46" s="62" t="s">
        <v>933</v>
      </c>
      <c r="C46" s="82"/>
    </row>
    <row r="47" spans="2:3" s="63" customFormat="1" ht="21.75" customHeight="1" x14ac:dyDescent="0.25">
      <c r="B47" s="62"/>
      <c r="C47" s="80"/>
    </row>
    <row r="48" spans="2:3" s="63" customFormat="1" ht="21.75" customHeight="1" x14ac:dyDescent="0.25">
      <c r="B48" s="62" t="s">
        <v>934</v>
      </c>
      <c r="C48" s="81"/>
    </row>
    <row r="49" spans="2:3" s="63" customFormat="1" ht="21.75" customHeight="1" x14ac:dyDescent="0.25">
      <c r="B49" s="62"/>
      <c r="C49" s="69"/>
    </row>
    <row r="50" spans="2:3" s="63" customFormat="1" ht="21.75" customHeight="1" x14ac:dyDescent="0.25">
      <c r="B50" s="62" t="s">
        <v>833</v>
      </c>
      <c r="C50" s="68"/>
    </row>
    <row r="51" spans="2:3" s="63" customFormat="1" ht="21.75" customHeight="1" x14ac:dyDescent="0.25">
      <c r="B51" s="62"/>
      <c r="C51" s="69"/>
    </row>
    <row r="52" spans="2:3" s="63" customFormat="1" ht="21.75" customHeight="1" x14ac:dyDescent="0.25">
      <c r="B52" s="62" t="s">
        <v>316</v>
      </c>
      <c r="C52" s="68"/>
    </row>
    <row r="53" spans="2:3" s="63" customFormat="1" ht="21.75" customHeight="1" x14ac:dyDescent="0.25">
      <c r="B53" s="62" t="s">
        <v>927</v>
      </c>
      <c r="C53" s="69"/>
    </row>
    <row r="54" spans="2:3" s="63" customFormat="1" ht="21.75" customHeight="1" x14ac:dyDescent="0.25">
      <c r="B54" s="62"/>
      <c r="C54" s="69"/>
    </row>
    <row r="55" spans="2:3" s="63" customFormat="1" ht="21.75" customHeight="1" x14ac:dyDescent="0.25">
      <c r="B55" s="62" t="s">
        <v>912</v>
      </c>
      <c r="C55" s="68"/>
    </row>
    <row r="56" spans="2:3" s="63" customFormat="1" ht="21.75" customHeight="1" x14ac:dyDescent="0.25">
      <c r="B56" s="62" t="s">
        <v>913</v>
      </c>
      <c r="C56" s="69"/>
    </row>
    <row r="57" spans="2:3" s="63" customFormat="1" ht="21.75" customHeight="1" x14ac:dyDescent="0.25">
      <c r="B57" s="62"/>
      <c r="C57" s="69"/>
    </row>
    <row r="58" spans="2:3" s="63" customFormat="1" ht="21.75" customHeight="1" x14ac:dyDescent="0.25">
      <c r="B58" s="62" t="s">
        <v>13</v>
      </c>
      <c r="C58" s="68"/>
    </row>
    <row r="59" spans="2:3" s="63" customFormat="1" ht="21.75" customHeight="1" x14ac:dyDescent="0.25">
      <c r="B59" s="62" t="s">
        <v>841</v>
      </c>
      <c r="C59" s="69"/>
    </row>
    <row r="60" spans="2:3" s="63" customFormat="1" ht="21.75" customHeight="1" x14ac:dyDescent="0.25">
      <c r="B60" s="62"/>
      <c r="C60" s="69"/>
    </row>
    <row r="61" spans="2:3" s="63" customFormat="1" ht="21.75" customHeight="1" x14ac:dyDescent="0.25">
      <c r="B61" s="62" t="s">
        <v>18</v>
      </c>
      <c r="C61" s="68"/>
    </row>
    <row r="62" spans="2:3" s="63" customFormat="1" ht="21.75" customHeight="1" x14ac:dyDescent="0.25">
      <c r="B62" s="62"/>
      <c r="C62" s="69"/>
    </row>
    <row r="63" spans="2:3" s="63" customFormat="1" ht="21.75" customHeight="1" x14ac:dyDescent="0.25">
      <c r="B63" s="72" t="s">
        <v>206</v>
      </c>
      <c r="C63" s="68"/>
    </row>
    <row r="64" spans="2:3" s="63" customFormat="1" ht="21.75" customHeight="1" x14ac:dyDescent="0.25">
      <c r="B64" s="72" t="s">
        <v>207</v>
      </c>
      <c r="C64" s="69"/>
    </row>
    <row r="65" spans="2:3" s="63" customFormat="1" ht="21.75" customHeight="1" x14ac:dyDescent="0.25">
      <c r="B65" s="72"/>
      <c r="C65" s="69"/>
    </row>
    <row r="66" spans="2:3" s="63" customFormat="1" ht="21.75" customHeight="1" x14ac:dyDescent="0.25">
      <c r="B66" s="72" t="s">
        <v>914</v>
      </c>
      <c r="C66" s="68"/>
    </row>
    <row r="67" spans="2:3" s="63" customFormat="1" ht="21.75" customHeight="1" x14ac:dyDescent="0.25">
      <c r="B67" s="73" t="s">
        <v>915</v>
      </c>
      <c r="C67" s="69"/>
    </row>
    <row r="68" spans="2:3" s="63" customFormat="1" ht="21.75" customHeight="1" x14ac:dyDescent="0.25">
      <c r="B68" s="73"/>
      <c r="C68" s="69"/>
    </row>
    <row r="69" spans="2:3" s="63" customFormat="1" ht="21.75" customHeight="1" x14ac:dyDescent="0.25">
      <c r="B69" s="73" t="s">
        <v>303</v>
      </c>
      <c r="C69" s="68"/>
    </row>
    <row r="70" spans="2:3" s="63" customFormat="1" ht="21.75" customHeight="1" x14ac:dyDescent="0.25">
      <c r="B70" s="73" t="s">
        <v>304</v>
      </c>
      <c r="C70" s="69"/>
    </row>
    <row r="71" spans="2:3" s="63" customFormat="1" ht="21.75" customHeight="1" x14ac:dyDescent="0.25">
      <c r="B71" s="73"/>
      <c r="C71" s="69"/>
    </row>
    <row r="72" spans="2:3" s="63" customFormat="1" ht="21.75" customHeight="1" x14ac:dyDescent="0.25">
      <c r="B72" s="67" t="s">
        <v>295</v>
      </c>
      <c r="C72" s="69"/>
    </row>
    <row r="73" spans="2:3" s="63" customFormat="1" ht="21.75" customHeight="1" x14ac:dyDescent="0.25">
      <c r="B73" s="62" t="s">
        <v>160</v>
      </c>
      <c r="C73" s="68"/>
    </row>
    <row r="74" spans="2:3" s="63" customFormat="1" ht="21.75" customHeight="1" x14ac:dyDescent="0.25">
      <c r="B74" s="62"/>
      <c r="C74" s="69"/>
    </row>
    <row r="75" spans="2:3" s="63" customFormat="1" ht="21.75" customHeight="1" x14ac:dyDescent="0.25">
      <c r="B75" s="62" t="s">
        <v>161</v>
      </c>
      <c r="C75" s="68"/>
    </row>
    <row r="76" spans="2:3" s="63" customFormat="1" ht="21.75" customHeight="1" x14ac:dyDescent="0.25">
      <c r="B76" s="62"/>
      <c r="C76" s="69"/>
    </row>
    <row r="77" spans="2:3" s="63" customFormat="1" ht="21.75" customHeight="1" x14ac:dyDescent="0.25">
      <c r="B77" s="62" t="s">
        <v>294</v>
      </c>
      <c r="C77" s="68"/>
    </row>
    <row r="78" spans="2:3" s="63" customFormat="1" ht="21.75" customHeight="1" x14ac:dyDescent="0.25">
      <c r="B78" s="62"/>
      <c r="C78" s="69"/>
    </row>
    <row r="79" spans="2:3" s="63" customFormat="1" ht="21.75" customHeight="1" x14ac:dyDescent="0.25">
      <c r="B79" s="62" t="s">
        <v>859</v>
      </c>
      <c r="C79" s="68"/>
    </row>
    <row r="80" spans="2:3" s="63" customFormat="1" ht="21.75" customHeight="1" x14ac:dyDescent="0.25">
      <c r="B80" s="62"/>
      <c r="C80" s="69"/>
    </row>
    <row r="81" spans="2:3" s="63" customFormat="1" ht="21.75" customHeight="1" x14ac:dyDescent="0.25">
      <c r="B81" s="62" t="s">
        <v>863</v>
      </c>
      <c r="C81" s="68"/>
    </row>
    <row r="82" spans="2:3" s="63" customFormat="1" ht="21.75" customHeight="1" x14ac:dyDescent="0.25">
      <c r="B82" s="62"/>
      <c r="C82" s="69"/>
    </row>
    <row r="83" spans="2:3" s="63" customFormat="1" ht="21.75" customHeight="1" x14ac:dyDescent="0.25">
      <c r="B83" s="62" t="s">
        <v>860</v>
      </c>
      <c r="C83" s="68"/>
    </row>
    <row r="84" spans="2:3" s="63" customFormat="1" ht="21.75" customHeight="1" x14ac:dyDescent="0.25">
      <c r="B84" s="62"/>
      <c r="C84" s="69"/>
    </row>
    <row r="85" spans="2:3" s="63" customFormat="1" ht="21.75" customHeight="1" x14ac:dyDescent="0.25">
      <c r="B85" s="62" t="s">
        <v>861</v>
      </c>
      <c r="C85" s="68"/>
    </row>
    <row r="86" spans="2:3" s="63" customFormat="1" ht="21.75" customHeight="1" x14ac:dyDescent="0.25">
      <c r="B86" s="62"/>
      <c r="C86" s="69"/>
    </row>
    <row r="87" spans="2:3" s="63" customFormat="1" ht="21.75" customHeight="1" x14ac:dyDescent="0.25">
      <c r="B87" s="62" t="s">
        <v>862</v>
      </c>
      <c r="C87" s="68"/>
    </row>
    <row r="88" spans="2:3" s="63" customFormat="1" ht="21.75" customHeight="1" x14ac:dyDescent="0.25">
      <c r="B88" s="62"/>
      <c r="C88" s="69"/>
    </row>
    <row r="89" spans="2:3" s="63" customFormat="1" ht="21.75" customHeight="1" x14ac:dyDescent="0.25">
      <c r="B89" s="62" t="s">
        <v>208</v>
      </c>
      <c r="C89" s="68"/>
    </row>
    <row r="90" spans="2:3" s="63" customFormat="1" ht="21.75" customHeight="1" x14ac:dyDescent="0.25">
      <c r="B90" s="62"/>
      <c r="C90" s="69"/>
    </row>
    <row r="91" spans="2:3" s="63" customFormat="1" ht="21.75" customHeight="1" x14ac:dyDescent="0.25">
      <c r="B91" s="62" t="s">
        <v>20</v>
      </c>
      <c r="C91" s="68"/>
    </row>
    <row r="92" spans="2:3" s="63" customFormat="1" ht="21.75" customHeight="1" x14ac:dyDescent="0.25">
      <c r="B92" s="62"/>
      <c r="C92" s="69"/>
    </row>
    <row r="93" spans="2:3" s="63" customFormat="1" ht="21.75" customHeight="1" x14ac:dyDescent="0.25">
      <c r="B93" s="62" t="s">
        <v>19</v>
      </c>
      <c r="C93" s="68"/>
    </row>
    <row r="94" spans="2:3" s="63" customFormat="1" ht="21.75" customHeight="1" x14ac:dyDescent="0.25">
      <c r="B94" s="62"/>
      <c r="C94" s="69"/>
    </row>
    <row r="95" spans="2:3" s="63" customFormat="1" ht="21.75" customHeight="1" x14ac:dyDescent="0.25">
      <c r="B95" s="62" t="s">
        <v>21</v>
      </c>
      <c r="C95" s="68"/>
    </row>
    <row r="96" spans="2:3" s="63" customFormat="1" ht="21.75" customHeight="1" x14ac:dyDescent="0.25">
      <c r="B96" s="62"/>
      <c r="C96" s="62"/>
    </row>
    <row r="97" spans="2:6" s="63" customFormat="1" ht="21.75" customHeight="1" thickBot="1" x14ac:dyDescent="0.3"/>
    <row r="98" spans="2:6" s="63" customFormat="1" ht="17.25" customHeight="1" thickBot="1" x14ac:dyDescent="0.3">
      <c r="B98" s="90" t="s">
        <v>916</v>
      </c>
      <c r="C98" s="91"/>
      <c r="D98" s="65"/>
      <c r="F98" s="84" t="s">
        <v>920</v>
      </c>
    </row>
    <row r="99" spans="2:6" ht="51" customHeight="1" thickBot="1" x14ac:dyDescent="0.25">
      <c r="B99" s="92" t="s">
        <v>922</v>
      </c>
      <c r="C99" s="93"/>
      <c r="F99" s="85"/>
    </row>
    <row r="100" spans="2:6" ht="15.75" thickBot="1" x14ac:dyDescent="0.25">
      <c r="B100" s="74" t="s">
        <v>917</v>
      </c>
      <c r="C100" s="47"/>
      <c r="D100" s="17"/>
      <c r="E100" s="58"/>
      <c r="F100" s="85"/>
    </row>
    <row r="101" spans="2:6" ht="9.75" customHeight="1" thickBot="1" x14ac:dyDescent="0.25">
      <c r="B101" s="74"/>
      <c r="C101" s="47"/>
      <c r="D101" s="47"/>
      <c r="E101" s="58"/>
      <c r="F101" s="85"/>
    </row>
    <row r="102" spans="2:6" ht="15.75" thickBot="1" x14ac:dyDescent="0.25">
      <c r="B102" s="74" t="s">
        <v>918</v>
      </c>
      <c r="C102" s="47"/>
      <c r="D102" s="17"/>
      <c r="F102" s="85"/>
    </row>
    <row r="103" spans="2:6" ht="8.25" customHeight="1" thickBot="1" x14ac:dyDescent="0.25">
      <c r="B103" s="74"/>
      <c r="C103" s="47"/>
      <c r="F103" s="85"/>
    </row>
    <row r="104" spans="2:6" ht="15.75" thickBot="1" x14ac:dyDescent="0.25">
      <c r="B104" s="74" t="s">
        <v>919</v>
      </c>
      <c r="C104" s="47"/>
      <c r="D104" s="17"/>
      <c r="F104" s="85"/>
    </row>
    <row r="105" spans="2:6" ht="15" x14ac:dyDescent="0.2">
      <c r="B105" s="74" t="s">
        <v>840</v>
      </c>
      <c r="C105" s="47"/>
    </row>
    <row r="106" spans="2:6" x14ac:dyDescent="0.2">
      <c r="B106" s="75"/>
      <c r="C106" s="76"/>
    </row>
    <row r="107" spans="2:6" ht="202.5" customHeight="1" x14ac:dyDescent="0.2">
      <c r="B107" s="87" t="s">
        <v>931</v>
      </c>
      <c r="C107" s="88"/>
      <c r="E107" s="59"/>
    </row>
    <row r="108" spans="2:6" ht="66.75" customHeight="1" x14ac:dyDescent="0.2">
      <c r="B108" s="89"/>
      <c r="C108" s="88"/>
      <c r="E108" s="60"/>
    </row>
    <row r="109" spans="2:6" ht="15.75" customHeight="1" x14ac:dyDescent="0.2">
      <c r="B109" s="59"/>
      <c r="C109" s="61"/>
    </row>
    <row r="110" spans="2:6" ht="15.75" x14ac:dyDescent="0.2">
      <c r="B110" s="60"/>
    </row>
  </sheetData>
  <sheetProtection selectLockedCells="1"/>
  <mergeCells count="6">
    <mergeCell ref="F98:F104"/>
    <mergeCell ref="B3:C3"/>
    <mergeCell ref="B107:C107"/>
    <mergeCell ref="B108:C108"/>
    <mergeCell ref="B98:C98"/>
    <mergeCell ref="B99:C99"/>
  </mergeCells>
  <dataValidations count="18">
    <dataValidation type="textLength" allowBlank="1" showInputMessage="1" showErrorMessage="1" errorTitle="Marca &quot;X&quot; para confirmar" promptTitle="Marca &quot;x&quot; para confirmar" sqref="D98 D100:D102 D104">
      <formula1>1</formula1>
      <formula2>1</formula2>
    </dataValidation>
    <dataValidation type="list" allowBlank="1" showInputMessage="1" showErrorMessage="1" sqref="C7">
      <formula1>Tipodemovilidad</formula1>
    </dataValidation>
    <dataValidation type="list" allowBlank="1" showInputMessage="1" showErrorMessage="1" sqref="C17">
      <formula1>Genero</formula1>
    </dataValidation>
    <dataValidation type="list" allowBlank="1" showInputMessage="1" showErrorMessage="1" sqref="C27">
      <formula1>Sector_educativo</formula1>
    </dataValidation>
    <dataValidation type="list" allowBlank="1" showInputMessage="1" showErrorMessage="1" sqref="C25">
      <formula1>Nacionalidades</formula1>
    </dataValidation>
    <dataValidation type="list" allowBlank="1" showInputMessage="1" showErrorMessage="1" sqref="C58 C33 C63">
      <formula1>Sino</formula1>
    </dataValidation>
    <dataValidation type="list" allowBlank="1" showInputMessage="1" showErrorMessage="1" sqref="C40">
      <formula1>Tipo_actividad</formula1>
    </dataValidation>
    <dataValidation type="list" allowBlank="1" showInputMessage="1" showErrorMessage="1" sqref="C67:C68">
      <formula1>$I$2:$I$3</formula1>
    </dataValidation>
    <dataValidation type="list" allowBlank="1" showInputMessage="1" showErrorMessage="1" sqref="C31">
      <formula1>situacionacademica</formula1>
    </dataValidation>
    <dataValidation type="list" allowBlank="1" showInputMessage="1" showErrorMessage="1" sqref="C61">
      <formula1>Idioma_ensenanza</formula1>
    </dataValidation>
    <dataValidation type="list" allowBlank="1" showInputMessage="1" showErrorMessage="1" sqref="C75">
      <formula1>Tipo_organizacion</formula1>
    </dataValidation>
    <dataValidation type="list" allowBlank="1" showInputMessage="1" showErrorMessage="1" sqref="C95">
      <formula1>Paises</formula1>
    </dataValidation>
    <dataValidation type="list" allowBlank="1" showInputMessage="1" showErrorMessage="1" sqref="C66">
      <formula1>Becaserasmus</formula1>
    </dataValidation>
    <dataValidation type="list" allowBlank="1" showInputMessage="1" showErrorMessage="1" sqref="C9">
      <formula1>Tipo</formula1>
    </dataValidation>
    <dataValidation type="textLength" allowBlank="1" showErrorMessage="1" errorTitle="Faltan o sobran caracteres" error="El DNI o el NIE deben tener 9 caracteres en total._x000a__x000a_Ejemplo: 12345678A" sqref="C23">
      <formula1>9</formula1>
      <formula2>9</formula2>
    </dataValidation>
    <dataValidation type="list" allowBlank="1" showInputMessage="1" showErrorMessage="1" sqref="C35 C37">
      <formula1>nivelestudios</formula1>
    </dataValidation>
    <dataValidation type="list" allowBlank="1" showInputMessage="1" showErrorMessage="1" sqref="C77">
      <formula1>tamanoacogida</formula1>
    </dataValidation>
    <dataValidation type="list" allowBlank="1" showInputMessage="1" showErrorMessage="1" sqref="C47 C42:C43 C45">
      <formula1>Categoria_laboral</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7"/>
  <sheetViews>
    <sheetView zoomScale="68" zoomScaleNormal="68" workbookViewId="0">
      <selection activeCell="G55" sqref="G55"/>
    </sheetView>
  </sheetViews>
  <sheetFormatPr baseColWidth="10" defaultRowHeight="12.75" x14ac:dyDescent="0.2"/>
  <cols>
    <col min="1" max="2" width="22" customWidth="1"/>
    <col min="4" max="4" width="26.7109375" customWidth="1"/>
    <col min="5" max="5" width="54.85546875" customWidth="1"/>
    <col min="6" max="6" width="33.85546875" customWidth="1"/>
    <col min="7" max="8" width="43" customWidth="1"/>
    <col min="9" max="9" width="25.42578125" customWidth="1"/>
    <col min="10" max="10" width="25.7109375" customWidth="1"/>
    <col min="11" max="11" width="36" customWidth="1"/>
    <col min="12" max="12" width="22.28515625" customWidth="1"/>
    <col min="13" max="13" width="18.5703125" customWidth="1"/>
    <col min="14" max="14" width="12.140625" customWidth="1"/>
    <col min="15" max="15" width="78.42578125" customWidth="1"/>
    <col min="16" max="16" width="41" style="3" customWidth="1"/>
    <col min="17" max="17" width="41.42578125" style="3" customWidth="1"/>
  </cols>
  <sheetData>
    <row r="1" spans="1:17" s="34" customFormat="1" x14ac:dyDescent="0.2">
      <c r="A1" s="33" t="s">
        <v>0</v>
      </c>
      <c r="B1" s="33" t="s">
        <v>310</v>
      </c>
      <c r="C1" s="33" t="s">
        <v>16</v>
      </c>
      <c r="D1" s="33" t="s">
        <v>838</v>
      </c>
      <c r="E1" s="33" t="s">
        <v>324</v>
      </c>
      <c r="F1" s="33" t="s">
        <v>293</v>
      </c>
      <c r="G1" s="33" t="s">
        <v>301</v>
      </c>
      <c r="H1" s="33" t="s">
        <v>839</v>
      </c>
      <c r="I1" s="33" t="s">
        <v>299</v>
      </c>
      <c r="J1" s="33" t="s">
        <v>8</v>
      </c>
      <c r="K1" s="33" t="s">
        <v>9</v>
      </c>
      <c r="L1" s="33" t="s">
        <v>18</v>
      </c>
      <c r="M1" s="33" t="s">
        <v>305</v>
      </c>
      <c r="N1" s="33" t="s">
        <v>313</v>
      </c>
      <c r="O1" s="33" t="s">
        <v>300</v>
      </c>
      <c r="P1" s="33" t="s">
        <v>294</v>
      </c>
      <c r="Q1" s="33" t="s">
        <v>818</v>
      </c>
    </row>
    <row r="2" spans="1:17" ht="14.25" customHeight="1" x14ac:dyDescent="0.2">
      <c r="A2" t="s">
        <v>164</v>
      </c>
      <c r="B2" t="s">
        <v>22</v>
      </c>
      <c r="C2" s="4" t="s">
        <v>24</v>
      </c>
      <c r="D2" t="s">
        <v>192</v>
      </c>
      <c r="E2" s="3" t="s">
        <v>551</v>
      </c>
      <c r="F2" s="29" t="s">
        <v>403</v>
      </c>
      <c r="G2" s="16" t="s">
        <v>866</v>
      </c>
      <c r="H2" s="4" t="s">
        <v>772</v>
      </c>
      <c r="I2" t="s">
        <v>162</v>
      </c>
      <c r="J2" s="27" t="s">
        <v>400</v>
      </c>
      <c r="K2" s="77" t="s">
        <v>805</v>
      </c>
      <c r="L2" t="s">
        <v>40</v>
      </c>
      <c r="M2" s="16" t="s">
        <v>309</v>
      </c>
      <c r="N2" s="16">
        <v>1</v>
      </c>
      <c r="O2" t="s">
        <v>776</v>
      </c>
      <c r="P2" s="13" t="s">
        <v>813</v>
      </c>
      <c r="Q2" s="3" t="s">
        <v>168</v>
      </c>
    </row>
    <row r="3" spans="1:17" x14ac:dyDescent="0.2">
      <c r="A3" t="s">
        <v>165</v>
      </c>
      <c r="B3" t="s">
        <v>23</v>
      </c>
      <c r="C3" t="s">
        <v>25</v>
      </c>
      <c r="D3" t="s">
        <v>211</v>
      </c>
      <c r="E3" s="3" t="s">
        <v>552</v>
      </c>
      <c r="F3" s="29" t="s">
        <v>404</v>
      </c>
      <c r="G3" s="16" t="s">
        <v>867</v>
      </c>
      <c r="H3" s="4" t="s">
        <v>773</v>
      </c>
      <c r="I3" t="s">
        <v>163</v>
      </c>
      <c r="J3" s="32" t="s">
        <v>406</v>
      </c>
      <c r="K3" s="77" t="s">
        <v>806</v>
      </c>
      <c r="L3" t="s">
        <v>41</v>
      </c>
      <c r="M3" s="16" t="s">
        <v>311</v>
      </c>
      <c r="N3" s="16">
        <v>2</v>
      </c>
      <c r="O3" t="s">
        <v>777</v>
      </c>
      <c r="P3" s="13" t="s">
        <v>812</v>
      </c>
      <c r="Q3" s="3" t="s">
        <v>169</v>
      </c>
    </row>
    <row r="4" spans="1:17" ht="15" customHeight="1" x14ac:dyDescent="0.2">
      <c r="D4" t="s">
        <v>407</v>
      </c>
      <c r="E4" s="3" t="s">
        <v>553</v>
      </c>
      <c r="F4" s="4" t="s">
        <v>405</v>
      </c>
      <c r="G4" s="16" t="s">
        <v>868</v>
      </c>
      <c r="H4" s="4" t="s">
        <v>774</v>
      </c>
      <c r="J4" s="28" t="s">
        <v>401</v>
      </c>
      <c r="K4" s="77" t="s">
        <v>807</v>
      </c>
      <c r="L4" t="s">
        <v>42</v>
      </c>
      <c r="M4" s="16" t="s">
        <v>312</v>
      </c>
      <c r="N4" s="16">
        <v>3</v>
      </c>
      <c r="O4" t="s">
        <v>778</v>
      </c>
      <c r="Q4" s="3" t="s">
        <v>170</v>
      </c>
    </row>
    <row r="5" spans="1:17" x14ac:dyDescent="0.2">
      <c r="D5" t="s">
        <v>408</v>
      </c>
      <c r="E5" s="3" t="s">
        <v>554</v>
      </c>
      <c r="G5" s="50" t="s">
        <v>869</v>
      </c>
      <c r="H5" s="4" t="s">
        <v>775</v>
      </c>
      <c r="J5" s="28" t="s">
        <v>402</v>
      </c>
      <c r="K5" s="77" t="s">
        <v>808</v>
      </c>
      <c r="L5" t="s">
        <v>43</v>
      </c>
      <c r="M5" s="16"/>
      <c r="N5" s="16">
        <v>4</v>
      </c>
      <c r="O5" t="s">
        <v>779</v>
      </c>
      <c r="Q5" s="3" t="s">
        <v>172</v>
      </c>
    </row>
    <row r="6" spans="1:17" x14ac:dyDescent="0.2">
      <c r="D6" t="s">
        <v>409</v>
      </c>
      <c r="E6" s="3" t="s">
        <v>555</v>
      </c>
      <c r="G6" s="16" t="s">
        <v>307</v>
      </c>
      <c r="H6" s="16"/>
      <c r="K6" s="77" t="s">
        <v>809</v>
      </c>
      <c r="L6" t="s">
        <v>44</v>
      </c>
      <c r="M6" s="16"/>
      <c r="N6" s="16">
        <v>5</v>
      </c>
      <c r="O6" t="s">
        <v>780</v>
      </c>
      <c r="Q6" s="3" t="s">
        <v>173</v>
      </c>
    </row>
    <row r="7" spans="1:17" x14ac:dyDescent="0.2">
      <c r="D7" t="s">
        <v>213</v>
      </c>
      <c r="E7" s="3" t="s">
        <v>556</v>
      </c>
      <c r="G7" s="16" t="s">
        <v>308</v>
      </c>
      <c r="H7" s="16"/>
      <c r="K7" s="77" t="s">
        <v>810</v>
      </c>
      <c r="L7" t="s">
        <v>45</v>
      </c>
      <c r="N7" s="16">
        <v>6</v>
      </c>
      <c r="O7" t="s">
        <v>781</v>
      </c>
      <c r="Q7" s="3" t="s">
        <v>178</v>
      </c>
    </row>
    <row r="8" spans="1:17" x14ac:dyDescent="0.2">
      <c r="D8" t="s">
        <v>210</v>
      </c>
      <c r="E8" s="3" t="s">
        <v>557</v>
      </c>
      <c r="K8" s="77" t="s">
        <v>811</v>
      </c>
      <c r="L8" t="s">
        <v>721</v>
      </c>
      <c r="N8" s="16">
        <v>7</v>
      </c>
      <c r="O8" t="s">
        <v>782</v>
      </c>
      <c r="Q8" s="3" t="s">
        <v>174</v>
      </c>
    </row>
    <row r="9" spans="1:17" x14ac:dyDescent="0.2">
      <c r="D9" t="s">
        <v>215</v>
      </c>
      <c r="E9" s="3" t="s">
        <v>558</v>
      </c>
      <c r="L9" t="s">
        <v>722</v>
      </c>
      <c r="N9" s="16">
        <v>8</v>
      </c>
      <c r="O9" t="s">
        <v>783</v>
      </c>
      <c r="Q9" s="3" t="s">
        <v>175</v>
      </c>
    </row>
    <row r="10" spans="1:17" x14ac:dyDescent="0.2">
      <c r="D10" t="s">
        <v>212</v>
      </c>
      <c r="E10" s="3" t="s">
        <v>559</v>
      </c>
      <c r="L10" t="s">
        <v>46</v>
      </c>
      <c r="N10" s="16">
        <v>9</v>
      </c>
      <c r="O10" t="s">
        <v>784</v>
      </c>
      <c r="Q10" s="3" t="s">
        <v>176</v>
      </c>
    </row>
    <row r="11" spans="1:17" x14ac:dyDescent="0.2">
      <c r="D11" t="s">
        <v>214</v>
      </c>
      <c r="E11" s="3" t="s">
        <v>560</v>
      </c>
      <c r="L11" t="s">
        <v>47</v>
      </c>
      <c r="N11" s="16">
        <v>10</v>
      </c>
      <c r="O11" t="s">
        <v>785</v>
      </c>
      <c r="Q11" s="3" t="s">
        <v>177</v>
      </c>
    </row>
    <row r="12" spans="1:17" ht="15.75" customHeight="1" x14ac:dyDescent="0.2">
      <c r="D12" t="s">
        <v>410</v>
      </c>
      <c r="E12" s="3" t="s">
        <v>561</v>
      </c>
      <c r="I12" s="30"/>
      <c r="L12" t="s">
        <v>48</v>
      </c>
      <c r="N12" s="4"/>
      <c r="O12" t="s">
        <v>786</v>
      </c>
      <c r="Q12" s="3" t="s">
        <v>817</v>
      </c>
    </row>
    <row r="13" spans="1:17" ht="16.5" customHeight="1" x14ac:dyDescent="0.2">
      <c r="D13" t="s">
        <v>217</v>
      </c>
      <c r="E13" s="3" t="s">
        <v>562</v>
      </c>
      <c r="I13" s="30"/>
      <c r="L13" t="s">
        <v>49</v>
      </c>
      <c r="O13" t="s">
        <v>787</v>
      </c>
      <c r="Q13" s="3" t="s">
        <v>171</v>
      </c>
    </row>
    <row r="14" spans="1:17" ht="12" customHeight="1" x14ac:dyDescent="0.2">
      <c r="D14" t="s">
        <v>216</v>
      </c>
      <c r="E14" s="3" t="s">
        <v>563</v>
      </c>
      <c r="I14" s="30"/>
      <c r="L14" t="s">
        <v>50</v>
      </c>
      <c r="O14" t="s">
        <v>788</v>
      </c>
      <c r="Q14" s="3" t="s">
        <v>179</v>
      </c>
    </row>
    <row r="15" spans="1:17" ht="15.75" x14ac:dyDescent="0.2">
      <c r="D15" t="s">
        <v>411</v>
      </c>
      <c r="E15" s="3" t="s">
        <v>564</v>
      </c>
      <c r="I15" s="30"/>
      <c r="K15" s="30"/>
      <c r="L15" t="s">
        <v>723</v>
      </c>
      <c r="O15" t="s">
        <v>789</v>
      </c>
      <c r="Q15" s="3" t="s">
        <v>180</v>
      </c>
    </row>
    <row r="16" spans="1:17" ht="15.75" x14ac:dyDescent="0.2">
      <c r="D16" t="s">
        <v>412</v>
      </c>
      <c r="E16" s="3" t="s">
        <v>565</v>
      </c>
      <c r="I16" s="30"/>
      <c r="K16" s="30"/>
      <c r="L16" t="s">
        <v>724</v>
      </c>
      <c r="O16" t="s">
        <v>790</v>
      </c>
      <c r="Q16" s="3" t="s">
        <v>194</v>
      </c>
    </row>
    <row r="17" spans="4:17" ht="15.75" x14ac:dyDescent="0.2">
      <c r="D17" t="s">
        <v>219</v>
      </c>
      <c r="E17" s="3" t="s">
        <v>566</v>
      </c>
      <c r="K17" s="30"/>
      <c r="L17" t="s">
        <v>51</v>
      </c>
      <c r="O17" t="s">
        <v>791</v>
      </c>
      <c r="Q17" s="3" t="s">
        <v>181</v>
      </c>
    </row>
    <row r="18" spans="4:17" ht="15.75" x14ac:dyDescent="0.2">
      <c r="D18" t="s">
        <v>413</v>
      </c>
      <c r="E18" s="3" t="s">
        <v>567</v>
      </c>
      <c r="K18" s="30"/>
      <c r="L18" t="s">
        <v>52</v>
      </c>
      <c r="O18" t="s">
        <v>792</v>
      </c>
      <c r="Q18" s="3" t="s">
        <v>195</v>
      </c>
    </row>
    <row r="19" spans="4:17" ht="15.75" x14ac:dyDescent="0.2">
      <c r="D19" t="s">
        <v>414</v>
      </c>
      <c r="E19" s="3" t="s">
        <v>568</v>
      </c>
      <c r="K19" s="30"/>
      <c r="L19" t="s">
        <v>53</v>
      </c>
      <c r="O19" t="s">
        <v>793</v>
      </c>
      <c r="Q19" s="3" t="s">
        <v>183</v>
      </c>
    </row>
    <row r="20" spans="4:17" ht="15.75" x14ac:dyDescent="0.2">
      <c r="D20" t="s">
        <v>223</v>
      </c>
      <c r="E20" s="3" t="s">
        <v>569</v>
      </c>
      <c r="K20" s="30"/>
      <c r="L20" t="s">
        <v>54</v>
      </c>
      <c r="O20" t="s">
        <v>794</v>
      </c>
      <c r="Q20" s="3" t="s">
        <v>184</v>
      </c>
    </row>
    <row r="21" spans="4:17" ht="15.75" x14ac:dyDescent="0.2">
      <c r="D21" t="s">
        <v>415</v>
      </c>
      <c r="E21" s="3" t="s">
        <v>570</v>
      </c>
      <c r="K21" s="30"/>
      <c r="L21" t="s">
        <v>55</v>
      </c>
      <c r="O21" t="s">
        <v>795</v>
      </c>
      <c r="Q21" s="3" t="s">
        <v>182</v>
      </c>
    </row>
    <row r="22" spans="4:17" x14ac:dyDescent="0.2">
      <c r="D22" t="s">
        <v>416</v>
      </c>
      <c r="E22" s="3" t="s">
        <v>571</v>
      </c>
      <c r="L22" t="s">
        <v>725</v>
      </c>
      <c r="O22" t="s">
        <v>796</v>
      </c>
      <c r="Q22" s="13" t="s">
        <v>870</v>
      </c>
    </row>
    <row r="23" spans="4:17" x14ac:dyDescent="0.2">
      <c r="D23" t="s">
        <v>224</v>
      </c>
      <c r="E23" s="3" t="s">
        <v>572</v>
      </c>
      <c r="L23" t="s">
        <v>726</v>
      </c>
      <c r="O23" t="s">
        <v>797</v>
      </c>
      <c r="Q23" s="3" t="s">
        <v>185</v>
      </c>
    </row>
    <row r="24" spans="4:17" x14ac:dyDescent="0.2">
      <c r="D24" t="s">
        <v>417</v>
      </c>
      <c r="E24" s="3" t="s">
        <v>573</v>
      </c>
      <c r="L24" t="s">
        <v>727</v>
      </c>
      <c r="O24" t="s">
        <v>798</v>
      </c>
      <c r="Q24" s="3" t="s">
        <v>186</v>
      </c>
    </row>
    <row r="25" spans="4:17" x14ac:dyDescent="0.2">
      <c r="D25" t="s">
        <v>418</v>
      </c>
      <c r="E25" s="3" t="s">
        <v>574</v>
      </c>
      <c r="L25" t="s">
        <v>56</v>
      </c>
      <c r="O25" t="s">
        <v>799</v>
      </c>
      <c r="Q25" s="3" t="s">
        <v>196</v>
      </c>
    </row>
    <row r="26" spans="4:17" x14ac:dyDescent="0.2">
      <c r="D26" t="s">
        <v>220</v>
      </c>
      <c r="E26" s="3" t="s">
        <v>575</v>
      </c>
      <c r="L26" t="s">
        <v>57</v>
      </c>
      <c r="O26" t="s">
        <v>800</v>
      </c>
      <c r="Q26" s="3" t="s">
        <v>187</v>
      </c>
    </row>
    <row r="27" spans="4:17" x14ac:dyDescent="0.2">
      <c r="D27" t="s">
        <v>419</v>
      </c>
      <c r="E27" s="3" t="s">
        <v>576</v>
      </c>
      <c r="L27" t="s">
        <v>728</v>
      </c>
      <c r="O27" t="s">
        <v>801</v>
      </c>
      <c r="Q27" s="3" t="s">
        <v>188</v>
      </c>
    </row>
    <row r="28" spans="4:17" x14ac:dyDescent="0.2">
      <c r="D28" t="s">
        <v>221</v>
      </c>
      <c r="E28" s="3" t="s">
        <v>577</v>
      </c>
      <c r="L28" t="s">
        <v>58</v>
      </c>
      <c r="O28" t="s">
        <v>802</v>
      </c>
      <c r="Q28" s="3" t="s">
        <v>189</v>
      </c>
    </row>
    <row r="29" spans="4:17" x14ac:dyDescent="0.2">
      <c r="D29" t="s">
        <v>222</v>
      </c>
      <c r="E29" s="3" t="s">
        <v>578</v>
      </c>
      <c r="L29" t="s">
        <v>729</v>
      </c>
      <c r="O29" t="s">
        <v>803</v>
      </c>
      <c r="Q29" s="3" t="s">
        <v>193</v>
      </c>
    </row>
    <row r="30" spans="4:17" x14ac:dyDescent="0.2">
      <c r="D30" t="s">
        <v>420</v>
      </c>
      <c r="E30" s="3" t="s">
        <v>579</v>
      </c>
      <c r="L30" t="s">
        <v>32</v>
      </c>
      <c r="O30" t="s">
        <v>804</v>
      </c>
      <c r="Q30" s="3" t="s">
        <v>191</v>
      </c>
    </row>
    <row r="31" spans="4:17" x14ac:dyDescent="0.2">
      <c r="D31" t="s">
        <v>218</v>
      </c>
      <c r="E31" s="3" t="s">
        <v>580</v>
      </c>
      <c r="L31" t="s">
        <v>59</v>
      </c>
      <c r="Q31" s="3" t="s">
        <v>190</v>
      </c>
    </row>
    <row r="32" spans="4:17" x14ac:dyDescent="0.2">
      <c r="D32" t="s">
        <v>421</v>
      </c>
      <c r="E32" s="3" t="s">
        <v>581</v>
      </c>
      <c r="L32" t="s">
        <v>730</v>
      </c>
      <c r="Q32" s="3" t="s">
        <v>197</v>
      </c>
    </row>
    <row r="33" spans="4:17" x14ac:dyDescent="0.2">
      <c r="D33" t="s">
        <v>422</v>
      </c>
      <c r="E33" s="3" t="s">
        <v>582</v>
      </c>
      <c r="L33" t="s">
        <v>731</v>
      </c>
      <c r="Q33" s="3" t="s">
        <v>816</v>
      </c>
    </row>
    <row r="34" spans="4:17" x14ac:dyDescent="0.2">
      <c r="D34" t="s">
        <v>423</v>
      </c>
      <c r="E34" s="3" t="s">
        <v>583</v>
      </c>
      <c r="L34" t="s">
        <v>732</v>
      </c>
    </row>
    <row r="35" spans="4:17" x14ac:dyDescent="0.2">
      <c r="D35" t="s">
        <v>424</v>
      </c>
      <c r="E35" s="3" t="s">
        <v>584</v>
      </c>
      <c r="L35" t="s">
        <v>60</v>
      </c>
    </row>
    <row r="36" spans="4:17" x14ac:dyDescent="0.2">
      <c r="D36" t="s">
        <v>425</v>
      </c>
      <c r="E36" s="3" t="s">
        <v>585</v>
      </c>
      <c r="L36" t="s">
        <v>61</v>
      </c>
    </row>
    <row r="37" spans="4:17" x14ac:dyDescent="0.2">
      <c r="D37" t="s">
        <v>426</v>
      </c>
      <c r="E37" s="3" t="s">
        <v>586</v>
      </c>
      <c r="L37" t="s">
        <v>62</v>
      </c>
    </row>
    <row r="38" spans="4:17" x14ac:dyDescent="0.2">
      <c r="D38" t="s">
        <v>427</v>
      </c>
      <c r="E38" s="3" t="s">
        <v>587</v>
      </c>
      <c r="L38" t="s">
        <v>733</v>
      </c>
    </row>
    <row r="39" spans="4:17" x14ac:dyDescent="0.2">
      <c r="D39" t="s">
        <v>229</v>
      </c>
      <c r="E39" s="3" t="s">
        <v>588</v>
      </c>
      <c r="L39" t="s">
        <v>734</v>
      </c>
    </row>
    <row r="40" spans="4:17" x14ac:dyDescent="0.2">
      <c r="D40" t="s">
        <v>428</v>
      </c>
      <c r="E40" s="3" t="s">
        <v>589</v>
      </c>
      <c r="L40" t="s">
        <v>38</v>
      </c>
    </row>
    <row r="41" spans="4:17" x14ac:dyDescent="0.2">
      <c r="D41" t="s">
        <v>429</v>
      </c>
      <c r="E41" s="3" t="s">
        <v>590</v>
      </c>
      <c r="L41" t="s">
        <v>735</v>
      </c>
    </row>
    <row r="42" spans="4:17" x14ac:dyDescent="0.2">
      <c r="D42" t="s">
        <v>430</v>
      </c>
      <c r="E42" s="3" t="s">
        <v>591</v>
      </c>
      <c r="L42" t="s">
        <v>736</v>
      </c>
    </row>
    <row r="43" spans="4:17" x14ac:dyDescent="0.2">
      <c r="D43" t="s">
        <v>226</v>
      </c>
      <c r="E43" s="3" t="s">
        <v>592</v>
      </c>
      <c r="L43" t="s">
        <v>737</v>
      </c>
    </row>
    <row r="44" spans="4:17" x14ac:dyDescent="0.2">
      <c r="D44" t="s">
        <v>431</v>
      </c>
      <c r="E44" s="3" t="s">
        <v>593</v>
      </c>
      <c r="L44" t="s">
        <v>63</v>
      </c>
    </row>
    <row r="45" spans="4:17" x14ac:dyDescent="0.2">
      <c r="D45" t="s">
        <v>227</v>
      </c>
      <c r="E45" s="3" t="s">
        <v>594</v>
      </c>
      <c r="L45" t="s">
        <v>64</v>
      </c>
    </row>
    <row r="46" spans="4:17" x14ac:dyDescent="0.2">
      <c r="D46" t="s">
        <v>228</v>
      </c>
      <c r="E46" s="3" t="s">
        <v>595</v>
      </c>
      <c r="L46" t="s">
        <v>738</v>
      </c>
    </row>
    <row r="47" spans="4:17" x14ac:dyDescent="0.2">
      <c r="D47" t="s">
        <v>230</v>
      </c>
      <c r="E47" s="3" t="s">
        <v>596</v>
      </c>
      <c r="L47" t="s">
        <v>65</v>
      </c>
    </row>
    <row r="48" spans="4:17" x14ac:dyDescent="0.2">
      <c r="D48" t="s">
        <v>231</v>
      </c>
      <c r="E48" s="3" t="s">
        <v>597</v>
      </c>
      <c r="L48" t="s">
        <v>26</v>
      </c>
    </row>
    <row r="49" spans="4:12" x14ac:dyDescent="0.2">
      <c r="D49" t="s">
        <v>432</v>
      </c>
      <c r="E49" s="3" t="s">
        <v>598</v>
      </c>
      <c r="L49" t="s">
        <v>739</v>
      </c>
    </row>
    <row r="50" spans="4:12" x14ac:dyDescent="0.2">
      <c r="D50" t="s">
        <v>232</v>
      </c>
      <c r="E50" s="3" t="s">
        <v>599</v>
      </c>
      <c r="L50" t="s">
        <v>66</v>
      </c>
    </row>
    <row r="51" spans="4:12" x14ac:dyDescent="0.2">
      <c r="D51" t="s">
        <v>433</v>
      </c>
      <c r="E51" s="3" t="s">
        <v>600</v>
      </c>
      <c r="L51" t="s">
        <v>740</v>
      </c>
    </row>
    <row r="52" spans="4:12" x14ac:dyDescent="0.2">
      <c r="D52" t="s">
        <v>434</v>
      </c>
      <c r="E52" s="3" t="s">
        <v>601</v>
      </c>
      <c r="L52" t="s">
        <v>27</v>
      </c>
    </row>
    <row r="53" spans="4:12" x14ac:dyDescent="0.2">
      <c r="D53" t="s">
        <v>435</v>
      </c>
      <c r="E53" s="3" t="s">
        <v>602</v>
      </c>
      <c r="L53" t="s">
        <v>741</v>
      </c>
    </row>
    <row r="54" spans="4:12" x14ac:dyDescent="0.2">
      <c r="D54" t="s">
        <v>436</v>
      </c>
      <c r="E54" s="3" t="s">
        <v>603</v>
      </c>
      <c r="L54" t="s">
        <v>67</v>
      </c>
    </row>
    <row r="55" spans="4:12" x14ac:dyDescent="0.2">
      <c r="D55" t="s">
        <v>437</v>
      </c>
      <c r="E55" s="3" t="s">
        <v>604</v>
      </c>
      <c r="L55" t="s">
        <v>68</v>
      </c>
    </row>
    <row r="56" spans="4:12" x14ac:dyDescent="0.2">
      <c r="D56" t="s">
        <v>233</v>
      </c>
      <c r="E56" s="3" t="s">
        <v>605</v>
      </c>
      <c r="L56" t="s">
        <v>69</v>
      </c>
    </row>
    <row r="57" spans="4:12" x14ac:dyDescent="0.2">
      <c r="D57" t="s">
        <v>438</v>
      </c>
      <c r="E57" s="3" t="s">
        <v>606</v>
      </c>
      <c r="L57" t="s">
        <v>742</v>
      </c>
    </row>
    <row r="58" spans="4:12" x14ac:dyDescent="0.2">
      <c r="D58" t="s">
        <v>439</v>
      </c>
      <c r="E58" s="3" t="s">
        <v>607</v>
      </c>
      <c r="L58" t="s">
        <v>70</v>
      </c>
    </row>
    <row r="59" spans="4:12" x14ac:dyDescent="0.2">
      <c r="D59" t="s">
        <v>234</v>
      </c>
      <c r="E59" s="3" t="s">
        <v>608</v>
      </c>
      <c r="L59" t="s">
        <v>71</v>
      </c>
    </row>
    <row r="60" spans="4:12" x14ac:dyDescent="0.2">
      <c r="D60" t="s">
        <v>440</v>
      </c>
      <c r="E60" s="3" t="s">
        <v>609</v>
      </c>
      <c r="L60" t="s">
        <v>743</v>
      </c>
    </row>
    <row r="61" spans="4:12" x14ac:dyDescent="0.2">
      <c r="D61" t="s">
        <v>441</v>
      </c>
      <c r="E61" s="3" t="s">
        <v>610</v>
      </c>
      <c r="L61" t="s">
        <v>72</v>
      </c>
    </row>
    <row r="62" spans="4:12" x14ac:dyDescent="0.2">
      <c r="D62" t="s">
        <v>442</v>
      </c>
      <c r="E62" s="3" t="s">
        <v>611</v>
      </c>
      <c r="L62" t="s">
        <v>744</v>
      </c>
    </row>
    <row r="63" spans="4:12" x14ac:dyDescent="0.2">
      <c r="D63" t="s">
        <v>236</v>
      </c>
      <c r="E63" s="3" t="s">
        <v>612</v>
      </c>
      <c r="L63" t="s">
        <v>745</v>
      </c>
    </row>
    <row r="64" spans="4:12" x14ac:dyDescent="0.2">
      <c r="D64" t="s">
        <v>443</v>
      </c>
      <c r="E64" s="3" t="s">
        <v>613</v>
      </c>
      <c r="L64" t="s">
        <v>73</v>
      </c>
    </row>
    <row r="65" spans="4:12" x14ac:dyDescent="0.2">
      <c r="D65" t="s">
        <v>444</v>
      </c>
      <c r="E65" s="3" t="s">
        <v>614</v>
      </c>
      <c r="L65" t="s">
        <v>39</v>
      </c>
    </row>
    <row r="66" spans="4:12" x14ac:dyDescent="0.2">
      <c r="D66" t="s">
        <v>445</v>
      </c>
      <c r="E66" s="3" t="s">
        <v>615</v>
      </c>
      <c r="L66" t="s">
        <v>746</v>
      </c>
    </row>
    <row r="67" spans="4:12" x14ac:dyDescent="0.2">
      <c r="D67" t="s">
        <v>446</v>
      </c>
      <c r="E67" s="3" t="s">
        <v>616</v>
      </c>
      <c r="L67" t="s">
        <v>74</v>
      </c>
    </row>
    <row r="68" spans="4:12" x14ac:dyDescent="0.2">
      <c r="D68" t="s">
        <v>447</v>
      </c>
      <c r="E68" s="3" t="s">
        <v>617</v>
      </c>
      <c r="L68" t="s">
        <v>75</v>
      </c>
    </row>
    <row r="69" spans="4:12" x14ac:dyDescent="0.2">
      <c r="D69" t="s">
        <v>448</v>
      </c>
      <c r="E69" s="3" t="s">
        <v>618</v>
      </c>
      <c r="L69" t="s">
        <v>76</v>
      </c>
    </row>
    <row r="70" spans="4:12" x14ac:dyDescent="0.2">
      <c r="D70" t="s">
        <v>449</v>
      </c>
      <c r="E70" s="3" t="s">
        <v>619</v>
      </c>
      <c r="L70" t="s">
        <v>77</v>
      </c>
    </row>
    <row r="71" spans="4:12" x14ac:dyDescent="0.2">
      <c r="D71" t="s">
        <v>450</v>
      </c>
      <c r="E71" s="3" t="s">
        <v>620</v>
      </c>
      <c r="L71" t="s">
        <v>78</v>
      </c>
    </row>
    <row r="72" spans="4:12" x14ac:dyDescent="0.2">
      <c r="D72" t="s">
        <v>238</v>
      </c>
      <c r="E72" s="3" t="s">
        <v>621</v>
      </c>
      <c r="L72" t="s">
        <v>747</v>
      </c>
    </row>
    <row r="73" spans="4:12" x14ac:dyDescent="0.2">
      <c r="D73" t="s">
        <v>239</v>
      </c>
      <c r="E73" s="3" t="s">
        <v>622</v>
      </c>
      <c r="L73" t="s">
        <v>748</v>
      </c>
    </row>
    <row r="74" spans="4:12" x14ac:dyDescent="0.2">
      <c r="D74" t="s">
        <v>451</v>
      </c>
      <c r="E74" s="3" t="s">
        <v>623</v>
      </c>
      <c r="L74" t="s">
        <v>79</v>
      </c>
    </row>
    <row r="75" spans="4:12" x14ac:dyDescent="0.2">
      <c r="D75" t="s">
        <v>237</v>
      </c>
      <c r="E75" s="3" t="s">
        <v>624</v>
      </c>
      <c r="L75" t="s">
        <v>749</v>
      </c>
    </row>
    <row r="76" spans="4:12" x14ac:dyDescent="0.2">
      <c r="D76" t="s">
        <v>241</v>
      </c>
      <c r="E76" s="3" t="s">
        <v>625</v>
      </c>
      <c r="L76" t="s">
        <v>80</v>
      </c>
    </row>
    <row r="77" spans="4:12" x14ac:dyDescent="0.2">
      <c r="D77" t="s">
        <v>452</v>
      </c>
      <c r="E77" s="3" t="s">
        <v>626</v>
      </c>
      <c r="L77" t="s">
        <v>81</v>
      </c>
    </row>
    <row r="78" spans="4:12" x14ac:dyDescent="0.2">
      <c r="D78" t="s">
        <v>453</v>
      </c>
      <c r="E78" s="3" t="s">
        <v>627</v>
      </c>
      <c r="L78" t="s">
        <v>82</v>
      </c>
    </row>
    <row r="79" spans="4:12" x14ac:dyDescent="0.2">
      <c r="D79" t="s">
        <v>240</v>
      </c>
      <c r="E79" s="3" t="s">
        <v>628</v>
      </c>
      <c r="L79" t="s">
        <v>83</v>
      </c>
    </row>
    <row r="80" spans="4:12" x14ac:dyDescent="0.2">
      <c r="D80" t="s">
        <v>242</v>
      </c>
      <c r="E80" s="3" t="s">
        <v>629</v>
      </c>
      <c r="L80" t="s">
        <v>84</v>
      </c>
    </row>
    <row r="81" spans="4:12" x14ac:dyDescent="0.2">
      <c r="D81" t="s">
        <v>243</v>
      </c>
      <c r="E81" s="3" t="s">
        <v>630</v>
      </c>
      <c r="L81" t="s">
        <v>85</v>
      </c>
    </row>
    <row r="82" spans="4:12" x14ac:dyDescent="0.2">
      <c r="D82" t="s">
        <v>245</v>
      </c>
      <c r="E82" s="3" t="s">
        <v>631</v>
      </c>
      <c r="L82" t="s">
        <v>86</v>
      </c>
    </row>
    <row r="83" spans="4:12" x14ac:dyDescent="0.2">
      <c r="D83" t="s">
        <v>244</v>
      </c>
      <c r="E83" s="3" t="s">
        <v>632</v>
      </c>
      <c r="L83" t="s">
        <v>87</v>
      </c>
    </row>
    <row r="84" spans="4:12" x14ac:dyDescent="0.2">
      <c r="D84" t="s">
        <v>454</v>
      </c>
      <c r="E84" s="3" t="s">
        <v>633</v>
      </c>
      <c r="L84" t="s">
        <v>88</v>
      </c>
    </row>
    <row r="85" spans="4:12" x14ac:dyDescent="0.2">
      <c r="D85" t="s">
        <v>455</v>
      </c>
      <c r="E85" s="3" t="s">
        <v>634</v>
      </c>
      <c r="L85" t="s">
        <v>89</v>
      </c>
    </row>
    <row r="86" spans="4:12" x14ac:dyDescent="0.2">
      <c r="D86" t="s">
        <v>456</v>
      </c>
      <c r="E86" s="3" t="s">
        <v>635</v>
      </c>
      <c r="L86" t="s">
        <v>90</v>
      </c>
    </row>
    <row r="87" spans="4:12" x14ac:dyDescent="0.2">
      <c r="D87" t="s">
        <v>247</v>
      </c>
      <c r="E87" s="3" t="s">
        <v>636</v>
      </c>
      <c r="L87" t="s">
        <v>91</v>
      </c>
    </row>
    <row r="88" spans="4:12" x14ac:dyDescent="0.2">
      <c r="D88" t="s">
        <v>457</v>
      </c>
      <c r="E88" s="3" t="s">
        <v>637</v>
      </c>
      <c r="L88" t="s">
        <v>92</v>
      </c>
    </row>
    <row r="89" spans="4:12" x14ac:dyDescent="0.2">
      <c r="D89" t="s">
        <v>249</v>
      </c>
      <c r="E89" s="3" t="s">
        <v>638</v>
      </c>
      <c r="L89" t="s">
        <v>93</v>
      </c>
    </row>
    <row r="90" spans="4:12" x14ac:dyDescent="0.2">
      <c r="D90" t="s">
        <v>246</v>
      </c>
      <c r="E90" s="3" t="s">
        <v>639</v>
      </c>
      <c r="L90" t="s">
        <v>94</v>
      </c>
    </row>
    <row r="91" spans="4:12" x14ac:dyDescent="0.2">
      <c r="D91" t="s">
        <v>458</v>
      </c>
      <c r="E91" s="3" t="s">
        <v>640</v>
      </c>
      <c r="L91" t="s">
        <v>95</v>
      </c>
    </row>
    <row r="92" spans="4:12" x14ac:dyDescent="0.2">
      <c r="D92" t="s">
        <v>248</v>
      </c>
      <c r="E92" s="3" t="s">
        <v>641</v>
      </c>
      <c r="L92" t="s">
        <v>750</v>
      </c>
    </row>
    <row r="93" spans="4:12" x14ac:dyDescent="0.2">
      <c r="D93" t="s">
        <v>459</v>
      </c>
      <c r="E93" s="3" t="s">
        <v>642</v>
      </c>
      <c r="L93" t="s">
        <v>35</v>
      </c>
    </row>
    <row r="94" spans="4:12" x14ac:dyDescent="0.2">
      <c r="D94" t="s">
        <v>460</v>
      </c>
      <c r="E94" s="3" t="s">
        <v>643</v>
      </c>
      <c r="L94" t="s">
        <v>96</v>
      </c>
    </row>
    <row r="95" spans="4:12" x14ac:dyDescent="0.2">
      <c r="D95" t="s">
        <v>461</v>
      </c>
      <c r="E95" s="3" t="s">
        <v>644</v>
      </c>
      <c r="L95" t="s">
        <v>28</v>
      </c>
    </row>
    <row r="96" spans="4:12" x14ac:dyDescent="0.2">
      <c r="D96" t="s">
        <v>250</v>
      </c>
      <c r="E96" s="3" t="s">
        <v>645</v>
      </c>
      <c r="L96" t="s">
        <v>97</v>
      </c>
    </row>
    <row r="97" spans="4:12" x14ac:dyDescent="0.2">
      <c r="D97" t="s">
        <v>462</v>
      </c>
      <c r="E97" s="3" t="s">
        <v>646</v>
      </c>
      <c r="L97" t="s">
        <v>98</v>
      </c>
    </row>
    <row r="98" spans="4:12" x14ac:dyDescent="0.2">
      <c r="D98" t="s">
        <v>463</v>
      </c>
      <c r="E98" s="3" t="s">
        <v>647</v>
      </c>
      <c r="L98" t="s">
        <v>751</v>
      </c>
    </row>
    <row r="99" spans="4:12" x14ac:dyDescent="0.2">
      <c r="D99" t="s">
        <v>464</v>
      </c>
      <c r="E99" s="3" t="s">
        <v>648</v>
      </c>
      <c r="L99" t="s">
        <v>99</v>
      </c>
    </row>
    <row r="100" spans="4:12" x14ac:dyDescent="0.2">
      <c r="D100" t="s">
        <v>465</v>
      </c>
      <c r="E100" s="3" t="s">
        <v>649</v>
      </c>
      <c r="L100" t="s">
        <v>752</v>
      </c>
    </row>
    <row r="101" spans="4:12" x14ac:dyDescent="0.2">
      <c r="D101" t="s">
        <v>466</v>
      </c>
      <c r="E101" s="3" t="s">
        <v>650</v>
      </c>
      <c r="L101" t="s">
        <v>37</v>
      </c>
    </row>
    <row r="102" spans="4:12" x14ac:dyDescent="0.2">
      <c r="D102" t="s">
        <v>251</v>
      </c>
      <c r="E102" s="3" t="s">
        <v>651</v>
      </c>
      <c r="L102" t="s">
        <v>100</v>
      </c>
    </row>
    <row r="103" spans="4:12" x14ac:dyDescent="0.2">
      <c r="D103" t="s">
        <v>467</v>
      </c>
      <c r="E103" s="3" t="s">
        <v>652</v>
      </c>
      <c r="L103" t="s">
        <v>101</v>
      </c>
    </row>
    <row r="104" spans="4:12" x14ac:dyDescent="0.2">
      <c r="D104" t="s">
        <v>468</v>
      </c>
      <c r="E104" s="3" t="s">
        <v>653</v>
      </c>
      <c r="L104" t="s">
        <v>102</v>
      </c>
    </row>
    <row r="105" spans="4:12" x14ac:dyDescent="0.2">
      <c r="D105" t="s">
        <v>469</v>
      </c>
      <c r="E105" s="3" t="s">
        <v>654</v>
      </c>
      <c r="L105" t="s">
        <v>753</v>
      </c>
    </row>
    <row r="106" spans="4:12" x14ac:dyDescent="0.2">
      <c r="D106" t="s">
        <v>470</v>
      </c>
      <c r="E106" s="3" t="s">
        <v>655</v>
      </c>
      <c r="L106" t="s">
        <v>103</v>
      </c>
    </row>
    <row r="107" spans="4:12" x14ac:dyDescent="0.2">
      <c r="D107" t="s">
        <v>253</v>
      </c>
      <c r="E107" s="3" t="s">
        <v>656</v>
      </c>
      <c r="L107" t="s">
        <v>104</v>
      </c>
    </row>
    <row r="108" spans="4:12" x14ac:dyDescent="0.2">
      <c r="D108" t="s">
        <v>471</v>
      </c>
      <c r="E108" s="3" t="s">
        <v>657</v>
      </c>
      <c r="L108" t="s">
        <v>36</v>
      </c>
    </row>
    <row r="109" spans="4:12" x14ac:dyDescent="0.2">
      <c r="D109" t="s">
        <v>472</v>
      </c>
      <c r="E109" s="3" t="s">
        <v>658</v>
      </c>
      <c r="L109" t="s">
        <v>105</v>
      </c>
    </row>
    <row r="110" spans="4:12" x14ac:dyDescent="0.2">
      <c r="D110" t="s">
        <v>473</v>
      </c>
      <c r="E110" s="3" t="s">
        <v>659</v>
      </c>
      <c r="L110" t="s">
        <v>106</v>
      </c>
    </row>
    <row r="111" spans="4:12" x14ac:dyDescent="0.2">
      <c r="D111" t="s">
        <v>474</v>
      </c>
      <c r="E111" s="3" t="s">
        <v>660</v>
      </c>
      <c r="L111" t="s">
        <v>754</v>
      </c>
    </row>
    <row r="112" spans="4:12" x14ac:dyDescent="0.2">
      <c r="D112" t="s">
        <v>475</v>
      </c>
      <c r="E112" s="3" t="s">
        <v>661</v>
      </c>
      <c r="L112" t="s">
        <v>107</v>
      </c>
    </row>
    <row r="113" spans="4:12" x14ac:dyDescent="0.2">
      <c r="D113" t="s">
        <v>476</v>
      </c>
      <c r="E113" s="3" t="s">
        <v>662</v>
      </c>
      <c r="L113" t="s">
        <v>108</v>
      </c>
    </row>
    <row r="114" spans="4:12" x14ac:dyDescent="0.2">
      <c r="D114" t="s">
        <v>279</v>
      </c>
      <c r="E114" s="3" t="s">
        <v>663</v>
      </c>
      <c r="L114" t="s">
        <v>29</v>
      </c>
    </row>
    <row r="115" spans="4:12" x14ac:dyDescent="0.2">
      <c r="D115" t="s">
        <v>254</v>
      </c>
      <c r="E115" s="3" t="s">
        <v>664</v>
      </c>
      <c r="L115" t="s">
        <v>109</v>
      </c>
    </row>
    <row r="116" spans="4:12" x14ac:dyDescent="0.2">
      <c r="D116" t="s">
        <v>477</v>
      </c>
      <c r="E116" s="3" t="s">
        <v>665</v>
      </c>
      <c r="L116" t="s">
        <v>110</v>
      </c>
    </row>
    <row r="117" spans="4:12" x14ac:dyDescent="0.2">
      <c r="D117" t="s">
        <v>478</v>
      </c>
      <c r="E117" s="3" t="s">
        <v>666</v>
      </c>
      <c r="L117" t="s">
        <v>111</v>
      </c>
    </row>
    <row r="118" spans="4:12" x14ac:dyDescent="0.2">
      <c r="D118" t="s">
        <v>479</v>
      </c>
      <c r="E118" s="3" t="s">
        <v>667</v>
      </c>
      <c r="L118" t="s">
        <v>755</v>
      </c>
    </row>
    <row r="119" spans="4:12" x14ac:dyDescent="0.2">
      <c r="D119" t="s">
        <v>480</v>
      </c>
      <c r="E119" s="3" t="s">
        <v>668</v>
      </c>
      <c r="L119" t="s">
        <v>30</v>
      </c>
    </row>
    <row r="120" spans="4:12" x14ac:dyDescent="0.2">
      <c r="D120" t="s">
        <v>481</v>
      </c>
      <c r="E120" s="3" t="s">
        <v>669</v>
      </c>
      <c r="L120" t="s">
        <v>756</v>
      </c>
    </row>
    <row r="121" spans="4:12" x14ac:dyDescent="0.2">
      <c r="D121" t="s">
        <v>482</v>
      </c>
      <c r="E121" s="3" t="s">
        <v>670</v>
      </c>
      <c r="L121" t="s">
        <v>112</v>
      </c>
    </row>
    <row r="122" spans="4:12" x14ac:dyDescent="0.2">
      <c r="D122" t="s">
        <v>483</v>
      </c>
      <c r="E122" s="3" t="s">
        <v>671</v>
      </c>
      <c r="L122" t="s">
        <v>113</v>
      </c>
    </row>
    <row r="123" spans="4:12" x14ac:dyDescent="0.2">
      <c r="D123" t="s">
        <v>484</v>
      </c>
      <c r="E123" s="3" t="s">
        <v>672</v>
      </c>
      <c r="L123" t="s">
        <v>114</v>
      </c>
    </row>
    <row r="124" spans="4:12" x14ac:dyDescent="0.2">
      <c r="D124" t="s">
        <v>485</v>
      </c>
      <c r="E124" s="3" t="s">
        <v>673</v>
      </c>
      <c r="L124" t="s">
        <v>33</v>
      </c>
    </row>
    <row r="125" spans="4:12" x14ac:dyDescent="0.2">
      <c r="D125" t="s">
        <v>256</v>
      </c>
      <c r="E125" s="3" t="s">
        <v>674</v>
      </c>
      <c r="L125" t="s">
        <v>115</v>
      </c>
    </row>
    <row r="126" spans="4:12" x14ac:dyDescent="0.2">
      <c r="D126" t="s">
        <v>486</v>
      </c>
      <c r="E126" s="3" t="s">
        <v>675</v>
      </c>
      <c r="L126" t="s">
        <v>116</v>
      </c>
    </row>
    <row r="127" spans="4:12" x14ac:dyDescent="0.2">
      <c r="D127" t="s">
        <v>487</v>
      </c>
      <c r="E127" s="3" t="s">
        <v>676</v>
      </c>
      <c r="L127" t="s">
        <v>117</v>
      </c>
    </row>
    <row r="128" spans="4:12" x14ac:dyDescent="0.2">
      <c r="D128" t="s">
        <v>257</v>
      </c>
      <c r="E128" s="3" t="s">
        <v>677</v>
      </c>
      <c r="L128" t="s">
        <v>118</v>
      </c>
    </row>
    <row r="129" spans="4:12" x14ac:dyDescent="0.2">
      <c r="D129" t="s">
        <v>263</v>
      </c>
      <c r="E129" s="3" t="s">
        <v>678</v>
      </c>
      <c r="L129" t="s">
        <v>757</v>
      </c>
    </row>
    <row r="130" spans="4:12" x14ac:dyDescent="0.2">
      <c r="D130" t="s">
        <v>260</v>
      </c>
      <c r="E130" s="3" t="s">
        <v>679</v>
      </c>
      <c r="L130" t="s">
        <v>119</v>
      </c>
    </row>
    <row r="131" spans="4:12" x14ac:dyDescent="0.2">
      <c r="D131" t="s">
        <v>255</v>
      </c>
      <c r="E131" s="3" t="s">
        <v>680</v>
      </c>
      <c r="L131" t="s">
        <v>120</v>
      </c>
    </row>
    <row r="132" spans="4:12" x14ac:dyDescent="0.2">
      <c r="D132" t="s">
        <v>258</v>
      </c>
      <c r="E132" s="3" t="s">
        <v>681</v>
      </c>
      <c r="L132" t="s">
        <v>758</v>
      </c>
    </row>
    <row r="133" spans="4:12" x14ac:dyDescent="0.2">
      <c r="D133" t="s">
        <v>261</v>
      </c>
      <c r="E133" s="3" t="s">
        <v>682</v>
      </c>
      <c r="L133" t="s">
        <v>121</v>
      </c>
    </row>
    <row r="134" spans="4:12" x14ac:dyDescent="0.2">
      <c r="D134" t="s">
        <v>488</v>
      </c>
      <c r="E134" s="3" t="s">
        <v>683</v>
      </c>
      <c r="L134" t="s">
        <v>759</v>
      </c>
    </row>
    <row r="135" spans="4:12" x14ac:dyDescent="0.2">
      <c r="D135" t="s">
        <v>489</v>
      </c>
      <c r="E135" s="3" t="s">
        <v>684</v>
      </c>
      <c r="L135" t="s">
        <v>122</v>
      </c>
    </row>
    <row r="136" spans="4:12" x14ac:dyDescent="0.2">
      <c r="D136" t="s">
        <v>490</v>
      </c>
      <c r="E136" s="3" t="s">
        <v>685</v>
      </c>
      <c r="L136" t="s">
        <v>34</v>
      </c>
    </row>
    <row r="137" spans="4:12" x14ac:dyDescent="0.2">
      <c r="D137" t="s">
        <v>491</v>
      </c>
      <c r="E137" s="3" t="s">
        <v>686</v>
      </c>
      <c r="L137" t="s">
        <v>123</v>
      </c>
    </row>
    <row r="138" spans="4:12" x14ac:dyDescent="0.2">
      <c r="D138" t="s">
        <v>492</v>
      </c>
      <c r="E138" s="3" t="s">
        <v>687</v>
      </c>
      <c r="L138" t="s">
        <v>760</v>
      </c>
    </row>
    <row r="139" spans="4:12" x14ac:dyDescent="0.2">
      <c r="D139" t="s">
        <v>493</v>
      </c>
      <c r="E139" s="3" t="s">
        <v>688</v>
      </c>
      <c r="L139" t="s">
        <v>761</v>
      </c>
    </row>
    <row r="140" spans="4:12" x14ac:dyDescent="0.2">
      <c r="D140" t="s">
        <v>262</v>
      </c>
      <c r="E140" s="3" t="s">
        <v>689</v>
      </c>
      <c r="L140" t="s">
        <v>124</v>
      </c>
    </row>
    <row r="141" spans="4:12" x14ac:dyDescent="0.2">
      <c r="D141" t="s">
        <v>264</v>
      </c>
      <c r="E141" s="3" t="s">
        <v>690</v>
      </c>
      <c r="L141" t="s">
        <v>125</v>
      </c>
    </row>
    <row r="142" spans="4:12" x14ac:dyDescent="0.2">
      <c r="D142" t="s">
        <v>494</v>
      </c>
      <c r="E142" s="3" t="s">
        <v>691</v>
      </c>
      <c r="L142" t="s">
        <v>31</v>
      </c>
    </row>
    <row r="143" spans="4:12" x14ac:dyDescent="0.2">
      <c r="D143" t="s">
        <v>495</v>
      </c>
      <c r="E143" s="3" t="s">
        <v>692</v>
      </c>
      <c r="L143" t="s">
        <v>126</v>
      </c>
    </row>
    <row r="144" spans="4:12" x14ac:dyDescent="0.2">
      <c r="D144" t="s">
        <v>268</v>
      </c>
      <c r="E144" s="3" t="s">
        <v>693</v>
      </c>
      <c r="L144" t="s">
        <v>127</v>
      </c>
    </row>
    <row r="145" spans="4:12" x14ac:dyDescent="0.2">
      <c r="D145" t="s">
        <v>267</v>
      </c>
      <c r="E145" s="3" t="s">
        <v>694</v>
      </c>
      <c r="L145" t="s">
        <v>128</v>
      </c>
    </row>
    <row r="146" spans="4:12" x14ac:dyDescent="0.2">
      <c r="D146" t="s">
        <v>496</v>
      </c>
      <c r="E146" s="3" t="s">
        <v>695</v>
      </c>
      <c r="L146" t="s">
        <v>762</v>
      </c>
    </row>
    <row r="147" spans="4:12" x14ac:dyDescent="0.2">
      <c r="D147" t="s">
        <v>497</v>
      </c>
      <c r="E147" s="3" t="s">
        <v>696</v>
      </c>
      <c r="L147" t="s">
        <v>129</v>
      </c>
    </row>
    <row r="148" spans="4:12" x14ac:dyDescent="0.2">
      <c r="D148" t="s">
        <v>266</v>
      </c>
      <c r="E148" s="3" t="s">
        <v>697</v>
      </c>
      <c r="L148" t="s">
        <v>763</v>
      </c>
    </row>
    <row r="149" spans="4:12" x14ac:dyDescent="0.2">
      <c r="D149" t="s">
        <v>265</v>
      </c>
      <c r="E149" s="3" t="s">
        <v>698</v>
      </c>
      <c r="L149" t="s">
        <v>764</v>
      </c>
    </row>
    <row r="150" spans="4:12" x14ac:dyDescent="0.2">
      <c r="D150" t="s">
        <v>269</v>
      </c>
      <c r="E150" s="3" t="s">
        <v>699</v>
      </c>
      <c r="L150" t="s">
        <v>130</v>
      </c>
    </row>
    <row r="151" spans="4:12" x14ac:dyDescent="0.2">
      <c r="D151" t="s">
        <v>498</v>
      </c>
      <c r="E151" s="3" t="s">
        <v>700</v>
      </c>
      <c r="L151" t="s">
        <v>131</v>
      </c>
    </row>
    <row r="152" spans="4:12" x14ac:dyDescent="0.2">
      <c r="D152" t="s">
        <v>499</v>
      </c>
      <c r="E152" s="3" t="s">
        <v>701</v>
      </c>
      <c r="L152" t="s">
        <v>132</v>
      </c>
    </row>
    <row r="153" spans="4:12" x14ac:dyDescent="0.2">
      <c r="D153" t="s">
        <v>500</v>
      </c>
      <c r="E153" s="3" t="s">
        <v>702</v>
      </c>
      <c r="L153" t="s">
        <v>765</v>
      </c>
    </row>
    <row r="154" spans="4:12" x14ac:dyDescent="0.2">
      <c r="D154" t="s">
        <v>501</v>
      </c>
      <c r="E154" s="3" t="s">
        <v>703</v>
      </c>
      <c r="L154" t="s">
        <v>766</v>
      </c>
    </row>
    <row r="155" spans="4:12" x14ac:dyDescent="0.2">
      <c r="D155" t="s">
        <v>502</v>
      </c>
      <c r="E155" s="3" t="s">
        <v>704</v>
      </c>
      <c r="L155" t="s">
        <v>133</v>
      </c>
    </row>
    <row r="156" spans="4:12" x14ac:dyDescent="0.2">
      <c r="D156" t="s">
        <v>503</v>
      </c>
      <c r="E156" s="3" t="s">
        <v>705</v>
      </c>
      <c r="L156" t="s">
        <v>134</v>
      </c>
    </row>
    <row r="157" spans="4:12" x14ac:dyDescent="0.2">
      <c r="D157" t="s">
        <v>504</v>
      </c>
      <c r="E157" s="3" t="s">
        <v>706</v>
      </c>
      <c r="L157" t="s">
        <v>135</v>
      </c>
    </row>
    <row r="158" spans="4:12" x14ac:dyDescent="0.2">
      <c r="D158" t="s">
        <v>505</v>
      </c>
      <c r="E158" s="3" t="s">
        <v>707</v>
      </c>
      <c r="L158" t="s">
        <v>767</v>
      </c>
    </row>
    <row r="159" spans="4:12" x14ac:dyDescent="0.2">
      <c r="D159" t="s">
        <v>506</v>
      </c>
      <c r="E159" s="3" t="s">
        <v>708</v>
      </c>
      <c r="L159" t="s">
        <v>136</v>
      </c>
    </row>
    <row r="160" spans="4:12" x14ac:dyDescent="0.2">
      <c r="D160" t="s">
        <v>507</v>
      </c>
      <c r="E160" s="3" t="s">
        <v>709</v>
      </c>
      <c r="L160" t="s">
        <v>137</v>
      </c>
    </row>
    <row r="161" spans="4:12" x14ac:dyDescent="0.2">
      <c r="D161" t="s">
        <v>508</v>
      </c>
      <c r="E161" s="3" t="s">
        <v>710</v>
      </c>
      <c r="L161" t="s">
        <v>138</v>
      </c>
    </row>
    <row r="162" spans="4:12" x14ac:dyDescent="0.2">
      <c r="D162" t="s">
        <v>509</v>
      </c>
      <c r="E162" s="3" t="s">
        <v>711</v>
      </c>
      <c r="L162" t="s">
        <v>139</v>
      </c>
    </row>
    <row r="163" spans="4:12" x14ac:dyDescent="0.2">
      <c r="D163" t="s">
        <v>271</v>
      </c>
      <c r="E163" s="3" t="s">
        <v>712</v>
      </c>
      <c r="L163" t="s">
        <v>140</v>
      </c>
    </row>
    <row r="164" spans="4:12" x14ac:dyDescent="0.2">
      <c r="D164" t="s">
        <v>510</v>
      </c>
      <c r="E164" s="3" t="s">
        <v>713</v>
      </c>
      <c r="L164" t="s">
        <v>141</v>
      </c>
    </row>
    <row r="165" spans="4:12" x14ac:dyDescent="0.2">
      <c r="D165" t="s">
        <v>511</v>
      </c>
      <c r="E165" s="3" t="s">
        <v>714</v>
      </c>
      <c r="L165" t="s">
        <v>142</v>
      </c>
    </row>
    <row r="166" spans="4:12" x14ac:dyDescent="0.2">
      <c r="D166" t="s">
        <v>512</v>
      </c>
      <c r="E166" s="3" t="s">
        <v>715</v>
      </c>
      <c r="L166" t="s">
        <v>143</v>
      </c>
    </row>
    <row r="167" spans="4:12" x14ac:dyDescent="0.2">
      <c r="D167" t="s">
        <v>270</v>
      </c>
      <c r="E167" s="3" t="s">
        <v>716</v>
      </c>
      <c r="L167" t="s">
        <v>768</v>
      </c>
    </row>
    <row r="168" spans="4:12" x14ac:dyDescent="0.2">
      <c r="D168" t="s">
        <v>513</v>
      </c>
      <c r="E168" s="3" t="s">
        <v>717</v>
      </c>
      <c r="L168" t="s">
        <v>144</v>
      </c>
    </row>
    <row r="169" spans="4:12" x14ac:dyDescent="0.2">
      <c r="D169" t="s">
        <v>514</v>
      </c>
      <c r="E169" s="3" t="s">
        <v>718</v>
      </c>
      <c r="L169" t="s">
        <v>145</v>
      </c>
    </row>
    <row r="170" spans="4:12" x14ac:dyDescent="0.2">
      <c r="D170" t="s">
        <v>515</v>
      </c>
      <c r="E170" s="3" t="s">
        <v>719</v>
      </c>
      <c r="L170" t="s">
        <v>146</v>
      </c>
    </row>
    <row r="171" spans="4:12" x14ac:dyDescent="0.2">
      <c r="D171" t="s">
        <v>516</v>
      </c>
      <c r="E171" s="3" t="s">
        <v>720</v>
      </c>
      <c r="L171" t="s">
        <v>147</v>
      </c>
    </row>
    <row r="172" spans="4:12" x14ac:dyDescent="0.2">
      <c r="D172" t="s">
        <v>517</v>
      </c>
      <c r="E172" s="3"/>
      <c r="L172" t="s">
        <v>148</v>
      </c>
    </row>
    <row r="173" spans="4:12" x14ac:dyDescent="0.2">
      <c r="D173" t="s">
        <v>518</v>
      </c>
      <c r="E173" s="3"/>
      <c r="L173" t="s">
        <v>769</v>
      </c>
    </row>
    <row r="174" spans="4:12" x14ac:dyDescent="0.2">
      <c r="D174" t="s">
        <v>519</v>
      </c>
      <c r="E174" s="3"/>
      <c r="L174" t="s">
        <v>149</v>
      </c>
    </row>
    <row r="175" spans="4:12" x14ac:dyDescent="0.2">
      <c r="D175" t="s">
        <v>275</v>
      </c>
      <c r="E175" s="3"/>
      <c r="L175" t="s">
        <v>150</v>
      </c>
    </row>
    <row r="176" spans="4:12" x14ac:dyDescent="0.2">
      <c r="D176" t="s">
        <v>520</v>
      </c>
      <c r="E176" s="3"/>
      <c r="L176" t="s">
        <v>151</v>
      </c>
    </row>
    <row r="177" spans="4:12" x14ac:dyDescent="0.2">
      <c r="D177" t="s">
        <v>521</v>
      </c>
      <c r="E177" s="3"/>
      <c r="L177" t="s">
        <v>152</v>
      </c>
    </row>
    <row r="178" spans="4:12" x14ac:dyDescent="0.2">
      <c r="D178" t="s">
        <v>522</v>
      </c>
      <c r="L178" t="s">
        <v>153</v>
      </c>
    </row>
    <row r="179" spans="4:12" x14ac:dyDescent="0.2">
      <c r="D179" t="s">
        <v>523</v>
      </c>
      <c r="L179" t="s">
        <v>154</v>
      </c>
    </row>
    <row r="180" spans="4:12" x14ac:dyDescent="0.2">
      <c r="D180" t="s">
        <v>524</v>
      </c>
      <c r="L180" t="s">
        <v>770</v>
      </c>
    </row>
    <row r="181" spans="4:12" x14ac:dyDescent="0.2">
      <c r="D181" t="s">
        <v>525</v>
      </c>
      <c r="L181" t="s">
        <v>155</v>
      </c>
    </row>
    <row r="182" spans="4:12" x14ac:dyDescent="0.2">
      <c r="D182" t="s">
        <v>526</v>
      </c>
      <c r="L182" t="s">
        <v>156</v>
      </c>
    </row>
    <row r="183" spans="4:12" x14ac:dyDescent="0.2">
      <c r="D183" t="s">
        <v>273</v>
      </c>
      <c r="L183" t="s">
        <v>157</v>
      </c>
    </row>
    <row r="184" spans="4:12" x14ac:dyDescent="0.2">
      <c r="D184" t="s">
        <v>274</v>
      </c>
      <c r="L184" t="s">
        <v>158</v>
      </c>
    </row>
    <row r="185" spans="4:12" x14ac:dyDescent="0.2">
      <c r="D185" t="s">
        <v>277</v>
      </c>
      <c r="L185" t="s">
        <v>771</v>
      </c>
    </row>
    <row r="186" spans="4:12" x14ac:dyDescent="0.2">
      <c r="D186" t="s">
        <v>527</v>
      </c>
      <c r="L186" t="s">
        <v>159</v>
      </c>
    </row>
    <row r="187" spans="4:12" x14ac:dyDescent="0.2">
      <c r="D187" t="s">
        <v>278</v>
      </c>
    </row>
    <row r="188" spans="4:12" x14ac:dyDescent="0.2">
      <c r="D188" t="s">
        <v>528</v>
      </c>
    </row>
    <row r="189" spans="4:12" x14ac:dyDescent="0.2">
      <c r="D189" t="s">
        <v>235</v>
      </c>
    </row>
    <row r="190" spans="4:12" x14ac:dyDescent="0.2">
      <c r="D190" t="s">
        <v>276</v>
      </c>
    </row>
    <row r="191" spans="4:12" x14ac:dyDescent="0.2">
      <c r="D191" t="s">
        <v>529</v>
      </c>
    </row>
    <row r="192" spans="4:12" x14ac:dyDescent="0.2">
      <c r="D192" t="s">
        <v>530</v>
      </c>
    </row>
    <row r="193" spans="4:4" x14ac:dyDescent="0.2">
      <c r="D193" t="s">
        <v>531</v>
      </c>
    </row>
    <row r="194" spans="4:4" x14ac:dyDescent="0.2">
      <c r="D194" t="s">
        <v>225</v>
      </c>
    </row>
    <row r="195" spans="4:4" x14ac:dyDescent="0.2">
      <c r="D195" t="s">
        <v>532</v>
      </c>
    </row>
    <row r="196" spans="4:4" x14ac:dyDescent="0.2">
      <c r="D196" t="s">
        <v>280</v>
      </c>
    </row>
    <row r="197" spans="4:4" x14ac:dyDescent="0.2">
      <c r="D197" t="s">
        <v>533</v>
      </c>
    </row>
    <row r="198" spans="4:4" x14ac:dyDescent="0.2">
      <c r="D198" t="s">
        <v>534</v>
      </c>
    </row>
    <row r="199" spans="4:4" x14ac:dyDescent="0.2">
      <c r="D199" t="s">
        <v>535</v>
      </c>
    </row>
    <row r="200" spans="4:4" x14ac:dyDescent="0.2">
      <c r="D200" t="s">
        <v>536</v>
      </c>
    </row>
    <row r="201" spans="4:4" x14ac:dyDescent="0.2">
      <c r="D201" t="s">
        <v>537</v>
      </c>
    </row>
    <row r="202" spans="4:4" x14ac:dyDescent="0.2">
      <c r="D202" t="s">
        <v>281</v>
      </c>
    </row>
    <row r="203" spans="4:4" x14ac:dyDescent="0.2">
      <c r="D203" t="s">
        <v>538</v>
      </c>
    </row>
    <row r="204" spans="4:4" x14ac:dyDescent="0.2">
      <c r="D204" t="s">
        <v>539</v>
      </c>
    </row>
    <row r="205" spans="4:4" x14ac:dyDescent="0.2">
      <c r="D205" t="s">
        <v>282</v>
      </c>
    </row>
    <row r="206" spans="4:4" x14ac:dyDescent="0.2">
      <c r="D206" t="s">
        <v>540</v>
      </c>
    </row>
    <row r="207" spans="4:4" x14ac:dyDescent="0.2">
      <c r="D207" t="s">
        <v>541</v>
      </c>
    </row>
    <row r="208" spans="4:4" x14ac:dyDescent="0.2">
      <c r="D208" t="s">
        <v>542</v>
      </c>
    </row>
    <row r="209" spans="4:4" x14ac:dyDescent="0.2">
      <c r="D209" t="s">
        <v>283</v>
      </c>
    </row>
    <row r="210" spans="4:4" x14ac:dyDescent="0.2">
      <c r="D210" t="s">
        <v>543</v>
      </c>
    </row>
    <row r="211" spans="4:4" x14ac:dyDescent="0.2">
      <c r="D211" t="s">
        <v>544</v>
      </c>
    </row>
    <row r="212" spans="4:4" x14ac:dyDescent="0.2">
      <c r="D212" t="s">
        <v>284</v>
      </c>
    </row>
    <row r="213" spans="4:4" x14ac:dyDescent="0.2">
      <c r="D213" t="s">
        <v>545</v>
      </c>
    </row>
    <row r="214" spans="4:4" x14ac:dyDescent="0.2">
      <c r="D214" t="s">
        <v>546</v>
      </c>
    </row>
    <row r="215" spans="4:4" x14ac:dyDescent="0.2">
      <c r="D215" t="s">
        <v>547</v>
      </c>
    </row>
    <row r="216" spans="4:4" x14ac:dyDescent="0.2">
      <c r="D216" t="s">
        <v>286</v>
      </c>
    </row>
    <row r="217" spans="4:4" x14ac:dyDescent="0.2">
      <c r="D217" t="s">
        <v>548</v>
      </c>
    </row>
    <row r="218" spans="4:4" x14ac:dyDescent="0.2">
      <c r="D218" t="s">
        <v>287</v>
      </c>
    </row>
    <row r="219" spans="4:4" x14ac:dyDescent="0.2">
      <c r="D219" t="s">
        <v>285</v>
      </c>
    </row>
    <row r="220" spans="4:4" x14ac:dyDescent="0.2">
      <c r="D220" t="s">
        <v>288</v>
      </c>
    </row>
    <row r="221" spans="4:4" x14ac:dyDescent="0.2">
      <c r="D221" t="s">
        <v>272</v>
      </c>
    </row>
    <row r="222" spans="4:4" x14ac:dyDescent="0.2">
      <c r="D222" t="s">
        <v>252</v>
      </c>
    </row>
    <row r="223" spans="4:4" x14ac:dyDescent="0.2">
      <c r="D223" t="s">
        <v>289</v>
      </c>
    </row>
    <row r="224" spans="4:4" x14ac:dyDescent="0.2">
      <c r="D224" t="s">
        <v>259</v>
      </c>
    </row>
    <row r="225" spans="4:4" x14ac:dyDescent="0.2">
      <c r="D225" t="s">
        <v>549</v>
      </c>
    </row>
    <row r="226" spans="4:4" x14ac:dyDescent="0.2">
      <c r="D226" t="s">
        <v>290</v>
      </c>
    </row>
    <row r="227" spans="4:4" x14ac:dyDescent="0.2">
      <c r="D227" t="s">
        <v>550</v>
      </c>
    </row>
  </sheetData>
  <sortState ref="Q2:Q36">
    <sortCondition ref="Q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33"/>
  <sheetViews>
    <sheetView zoomScale="89" zoomScaleNormal="89" workbookViewId="0">
      <selection activeCell="DX1" sqref="DX1"/>
    </sheetView>
  </sheetViews>
  <sheetFormatPr baseColWidth="10" defaultColWidth="9.140625" defaultRowHeight="12.75" x14ac:dyDescent="0.2"/>
  <cols>
    <col min="1" max="1" width="31.42578125" customWidth="1"/>
    <col min="2" max="2" width="26.85546875" customWidth="1"/>
    <col min="3" max="3" width="18.7109375" customWidth="1"/>
    <col min="4" max="4" width="41" customWidth="1"/>
    <col min="5" max="5" width="31.7109375" customWidth="1"/>
    <col min="6" max="6" width="26" customWidth="1"/>
    <col min="7" max="7" width="26.5703125" customWidth="1"/>
    <col min="8" max="8" width="33.85546875" customWidth="1"/>
    <col min="9" max="9" width="27.140625" customWidth="1"/>
    <col min="10" max="10" width="16.140625" customWidth="1"/>
    <col min="11" max="11" width="41.28515625" customWidth="1"/>
    <col min="12" max="12" width="23.140625" customWidth="1"/>
    <col min="13" max="13" width="34.5703125" customWidth="1"/>
    <col min="14" max="14" width="26.140625" customWidth="1"/>
    <col min="15" max="15" width="19" customWidth="1"/>
    <col min="16" max="16" width="19.42578125" customWidth="1"/>
    <col min="17" max="17" width="16.7109375" customWidth="1"/>
    <col min="18" max="18" width="22.42578125" customWidth="1"/>
    <col min="19" max="19" width="32.7109375" customWidth="1"/>
    <col min="20" max="20" width="20.42578125" customWidth="1"/>
    <col min="21" max="21" width="29.140625" customWidth="1"/>
    <col min="22" max="22" width="19.85546875" customWidth="1"/>
    <col min="23" max="24" width="51.85546875" customWidth="1"/>
    <col min="25" max="25" width="60.140625" customWidth="1"/>
    <col min="26" max="26" width="30" customWidth="1"/>
    <col min="27" max="30" width="60.140625" customWidth="1"/>
    <col min="31" max="31" width="42.7109375" customWidth="1"/>
    <col min="32" max="37" width="60.140625" customWidth="1"/>
    <col min="38" max="38" width="51.42578125" customWidth="1"/>
    <col min="39" max="39" width="53.140625" customWidth="1"/>
    <col min="40" max="41" width="60.140625" customWidth="1"/>
    <col min="42" max="42" width="47.28515625" customWidth="1"/>
    <col min="43" max="43" width="37.85546875" customWidth="1"/>
    <col min="44" max="44" width="32.85546875" customWidth="1"/>
    <col min="45" max="45" width="27.7109375" customWidth="1"/>
    <col min="46" max="46" width="38.140625" customWidth="1"/>
    <col min="47" max="47" width="29.85546875" customWidth="1"/>
    <col min="48" max="48" width="33.28515625" customWidth="1"/>
    <col min="49" max="50" width="38.7109375" customWidth="1"/>
    <col min="51" max="51" width="35.140625" customWidth="1"/>
    <col min="52" max="52" width="27.5703125" customWidth="1"/>
    <col min="53" max="53" width="29.140625" customWidth="1"/>
    <col min="54" max="54" width="32.85546875" customWidth="1"/>
    <col min="55" max="55" width="18" customWidth="1"/>
    <col min="56" max="56" width="36.5703125" customWidth="1"/>
    <col min="57" max="57" width="34.28515625" customWidth="1"/>
    <col min="58" max="58" width="21.42578125" customWidth="1"/>
    <col min="59" max="59" width="20.28515625" customWidth="1"/>
    <col min="60" max="60" width="26.7109375" customWidth="1"/>
    <col min="61" max="61" width="17.28515625" customWidth="1"/>
    <col min="62" max="62" width="26.28515625" customWidth="1"/>
    <col min="63" max="63" width="25.42578125" customWidth="1"/>
    <col min="65" max="65" width="22.28515625" customWidth="1"/>
    <col min="66" max="66" width="36.5703125" customWidth="1"/>
    <col min="67" max="67" width="14.7109375" customWidth="1"/>
    <col min="68" max="68" width="28.28515625" customWidth="1"/>
    <col min="69" max="69" width="23.7109375" customWidth="1"/>
    <col min="70" max="70" width="24.85546875" customWidth="1"/>
    <col min="71" max="71" width="31" customWidth="1"/>
    <col min="72" max="72" width="17.85546875" customWidth="1"/>
    <col min="73" max="73" width="24.28515625" customWidth="1"/>
    <col min="74" max="74" width="18.7109375" customWidth="1"/>
    <col min="75" max="75" width="21.7109375" customWidth="1"/>
    <col min="76" max="76" width="22.28515625" customWidth="1"/>
    <col min="77" max="77" width="19.5703125" customWidth="1"/>
    <col min="78" max="78" width="36" customWidth="1"/>
    <col min="79" max="79" width="38.140625" customWidth="1"/>
    <col min="80" max="80" width="24.85546875" customWidth="1"/>
    <col min="81" max="81" width="20.5703125" customWidth="1"/>
    <col min="82" max="82" width="29.140625" customWidth="1"/>
    <col min="83" max="83" width="24.5703125" customWidth="1"/>
    <col min="84" max="84" width="23.7109375" customWidth="1"/>
    <col min="85" max="86" width="24.5703125" customWidth="1"/>
    <col min="87" max="87" width="21.140625" customWidth="1"/>
    <col min="88" max="88" width="27.140625" customWidth="1"/>
    <col min="89" max="89" width="23.140625" customWidth="1"/>
    <col min="90" max="90" width="23.7109375" customWidth="1"/>
    <col min="91" max="91" width="24.7109375" customWidth="1"/>
    <col min="92" max="92" width="29.140625" customWidth="1"/>
    <col min="93" max="94" width="27.42578125" customWidth="1"/>
    <col min="95" max="96" width="19.7109375" customWidth="1"/>
    <col min="97" max="97" width="32.140625" customWidth="1"/>
    <col min="98" max="98" width="29.140625" customWidth="1"/>
    <col min="99" max="99" width="27.140625" customWidth="1"/>
    <col min="100" max="100" width="14.42578125" customWidth="1"/>
    <col min="101" max="102" width="12.5703125" customWidth="1"/>
    <col min="103" max="103" width="12.85546875" customWidth="1"/>
    <col min="104" max="104" width="19.85546875" customWidth="1"/>
    <col min="105" max="105" width="19.5703125" customWidth="1"/>
    <col min="106" max="108" width="22" customWidth="1"/>
    <col min="109" max="109" width="18.85546875" customWidth="1"/>
    <col min="110" max="113" width="11.7109375" customWidth="1"/>
    <col min="114" max="114" width="20.28515625" customWidth="1"/>
    <col min="115" max="116" width="23.85546875" customWidth="1"/>
    <col min="117" max="117" width="28.28515625" customWidth="1"/>
    <col min="118" max="119" width="23.85546875" customWidth="1"/>
    <col min="120" max="122" width="19.140625" customWidth="1"/>
    <col min="123" max="123" width="24" customWidth="1"/>
    <col min="124" max="124" width="52" customWidth="1"/>
    <col min="125" max="125" width="21.42578125" customWidth="1"/>
    <col min="126" max="126" width="13.140625" customWidth="1"/>
    <col min="127" max="127" width="34" customWidth="1"/>
    <col min="128" max="129" width="18.7109375" customWidth="1"/>
    <col min="130" max="130" width="11.5703125" customWidth="1"/>
    <col min="131" max="131" width="15.140625" customWidth="1"/>
    <col min="132" max="132" width="20.7109375" customWidth="1"/>
    <col min="133" max="133" width="21.28515625" customWidth="1"/>
    <col min="134" max="134" width="12.7109375" customWidth="1"/>
    <col min="135" max="135" width="12.140625" customWidth="1"/>
    <col min="136" max="136" width="13.5703125" customWidth="1"/>
    <col min="137" max="137" width="11.42578125" customWidth="1"/>
    <col min="138" max="138" width="13.5703125" customWidth="1"/>
    <col min="139" max="139" width="10.5703125" customWidth="1"/>
    <col min="140" max="140" width="19.7109375" customWidth="1"/>
    <col min="141" max="141" width="11.28515625" customWidth="1"/>
    <col min="142" max="142" width="9.28515625" customWidth="1"/>
    <col min="143" max="143" width="15.85546875" customWidth="1"/>
    <col min="144" max="144" width="16.85546875" customWidth="1"/>
    <col min="145" max="145" width="28.5703125" customWidth="1"/>
    <col min="146" max="146" width="23.140625" customWidth="1"/>
    <col min="147" max="148" width="15.85546875" customWidth="1"/>
    <col min="149" max="149" width="15.140625" customWidth="1"/>
    <col min="150" max="150" width="19.140625" customWidth="1"/>
    <col min="151" max="151" width="18.85546875" customWidth="1"/>
    <col min="152" max="152" width="31.85546875" bestFit="1" customWidth="1"/>
  </cols>
  <sheetData>
    <row r="1" spans="1:152" ht="23.25" customHeight="1" x14ac:dyDescent="0.25">
      <c r="A1" s="51" t="s">
        <v>871</v>
      </c>
      <c r="B1" s="52" t="s">
        <v>8</v>
      </c>
      <c r="C1" s="51" t="s">
        <v>318</v>
      </c>
      <c r="D1" s="52" t="s">
        <v>319</v>
      </c>
      <c r="E1" s="51" t="s">
        <v>6</v>
      </c>
      <c r="F1" s="51" t="s">
        <v>2</v>
      </c>
      <c r="G1" s="51" t="s">
        <v>3</v>
      </c>
      <c r="H1" s="52" t="s">
        <v>4</v>
      </c>
      <c r="I1" s="51" t="s">
        <v>5</v>
      </c>
      <c r="J1" s="52" t="s">
        <v>7</v>
      </c>
      <c r="K1" s="52" t="s">
        <v>13</v>
      </c>
      <c r="L1" s="53" t="s">
        <v>320</v>
      </c>
      <c r="M1" s="53" t="s">
        <v>321</v>
      </c>
      <c r="N1" s="3" t="s">
        <v>322</v>
      </c>
      <c r="O1" t="s">
        <v>198</v>
      </c>
      <c r="P1" t="s">
        <v>872</v>
      </c>
      <c r="Q1" t="s">
        <v>323</v>
      </c>
      <c r="R1" s="53" t="s">
        <v>324</v>
      </c>
      <c r="S1" s="53" t="s">
        <v>325</v>
      </c>
      <c r="T1" t="s">
        <v>326</v>
      </c>
      <c r="U1" t="s">
        <v>327</v>
      </c>
      <c r="V1" t="s">
        <v>328</v>
      </c>
      <c r="W1" t="s">
        <v>329</v>
      </c>
      <c r="X1" t="s">
        <v>330</v>
      </c>
      <c r="Y1" t="s">
        <v>331</v>
      </c>
      <c r="Z1" t="s">
        <v>332</v>
      </c>
      <c r="AA1" t="s">
        <v>333</v>
      </c>
      <c r="AB1" t="s">
        <v>334</v>
      </c>
      <c r="AC1" t="s">
        <v>335</v>
      </c>
      <c r="AD1" t="s">
        <v>336</v>
      </c>
      <c r="AE1" t="s">
        <v>337</v>
      </c>
      <c r="AF1" t="s">
        <v>338</v>
      </c>
      <c r="AG1" t="s">
        <v>339</v>
      </c>
      <c r="AH1" t="s">
        <v>340</v>
      </c>
      <c r="AI1" t="s">
        <v>341</v>
      </c>
      <c r="AJ1" t="s">
        <v>342</v>
      </c>
      <c r="AK1" t="s">
        <v>343</v>
      </c>
      <c r="AL1" t="s">
        <v>344</v>
      </c>
      <c r="AM1" t="s">
        <v>345</v>
      </c>
      <c r="AN1" t="s">
        <v>346</v>
      </c>
      <c r="AO1" t="s">
        <v>347</v>
      </c>
      <c r="AP1" t="s">
        <v>348</v>
      </c>
      <c r="AQ1" t="s">
        <v>873</v>
      </c>
      <c r="AR1" t="s">
        <v>349</v>
      </c>
      <c r="AS1" t="s">
        <v>874</v>
      </c>
      <c r="AT1" s="53" t="s">
        <v>350</v>
      </c>
      <c r="AU1" s="53" t="s">
        <v>351</v>
      </c>
      <c r="AV1" s="53" t="s">
        <v>875</v>
      </c>
      <c r="AW1" s="3" t="s">
        <v>361</v>
      </c>
      <c r="AX1" t="s">
        <v>352</v>
      </c>
      <c r="AY1" t="s">
        <v>353</v>
      </c>
      <c r="AZ1" t="s">
        <v>354</v>
      </c>
      <c r="BA1" s="53" t="s">
        <v>355</v>
      </c>
      <c r="BB1" t="s">
        <v>356</v>
      </c>
      <c r="BC1" s="53" t="s">
        <v>357</v>
      </c>
      <c r="BD1" s="53" t="s">
        <v>358</v>
      </c>
      <c r="BE1" s="53" t="s">
        <v>359</v>
      </c>
      <c r="BF1" s="53" t="s">
        <v>360</v>
      </c>
      <c r="BG1" s="78" t="s">
        <v>361</v>
      </c>
      <c r="BH1" s="53" t="s">
        <v>876</v>
      </c>
      <c r="BI1" s="53" t="s">
        <v>362</v>
      </c>
      <c r="BJ1" s="53" t="s">
        <v>363</v>
      </c>
      <c r="BK1" t="s">
        <v>364</v>
      </c>
      <c r="BL1" t="s">
        <v>877</v>
      </c>
      <c r="BM1" t="s">
        <v>365</v>
      </c>
      <c r="BN1" t="s">
        <v>366</v>
      </c>
      <c r="BO1" t="s">
        <v>367</v>
      </c>
      <c r="BP1" t="s">
        <v>368</v>
      </c>
      <c r="BQ1" t="s">
        <v>369</v>
      </c>
      <c r="BR1" t="s">
        <v>370</v>
      </c>
      <c r="BS1" s="53" t="s">
        <v>371</v>
      </c>
      <c r="BT1" t="s">
        <v>372</v>
      </c>
      <c r="BU1" t="s">
        <v>373</v>
      </c>
      <c r="BV1" s="53" t="s">
        <v>374</v>
      </c>
      <c r="BW1" t="s">
        <v>375</v>
      </c>
      <c r="BX1" s="53" t="s">
        <v>376</v>
      </c>
      <c r="BY1" s="53" t="s">
        <v>878</v>
      </c>
      <c r="BZ1" t="s">
        <v>879</v>
      </c>
      <c r="CA1" t="s">
        <v>880</v>
      </c>
      <c r="CB1" t="s">
        <v>10</v>
      </c>
      <c r="CC1" t="s">
        <v>11</v>
      </c>
      <c r="CD1" t="s">
        <v>881</v>
      </c>
      <c r="CE1" t="s">
        <v>882</v>
      </c>
      <c r="CF1" s="3" t="s">
        <v>883</v>
      </c>
      <c r="CG1" s="53" t="s">
        <v>884</v>
      </c>
      <c r="CH1" s="53" t="s">
        <v>885</v>
      </c>
      <c r="CI1" s="53" t="s">
        <v>886</v>
      </c>
      <c r="CJ1" t="s">
        <v>12</v>
      </c>
      <c r="CK1" s="53" t="s">
        <v>887</v>
      </c>
      <c r="CL1" t="s">
        <v>888</v>
      </c>
      <c r="CM1" s="53" t="s">
        <v>889</v>
      </c>
      <c r="CN1" s="3" t="s">
        <v>890</v>
      </c>
      <c r="CO1" t="s">
        <v>891</v>
      </c>
      <c r="CP1" t="s">
        <v>892</v>
      </c>
      <c r="CQ1" t="s">
        <v>893</v>
      </c>
      <c r="CR1" t="s">
        <v>894</v>
      </c>
      <c r="CS1" s="53" t="s">
        <v>377</v>
      </c>
      <c r="CT1" t="s">
        <v>895</v>
      </c>
      <c r="CU1" s="53" t="s">
        <v>896</v>
      </c>
      <c r="CV1" t="s">
        <v>378</v>
      </c>
      <c r="CW1" t="s">
        <v>379</v>
      </c>
      <c r="CX1" t="s">
        <v>380</v>
      </c>
      <c r="CY1" t="s">
        <v>381</v>
      </c>
      <c r="CZ1" t="s">
        <v>382</v>
      </c>
      <c r="DA1" t="s">
        <v>383</v>
      </c>
      <c r="DB1" s="53" t="s">
        <v>897</v>
      </c>
      <c r="DC1" s="14" t="s">
        <v>1</v>
      </c>
      <c r="DD1" s="14" t="s">
        <v>926</v>
      </c>
      <c r="DE1" s="14" t="s">
        <v>292</v>
      </c>
      <c r="DF1" s="14" t="s">
        <v>167</v>
      </c>
      <c r="DG1" s="14" t="s">
        <v>864</v>
      </c>
      <c r="DH1" s="14" t="s">
        <v>865</v>
      </c>
      <c r="DI1" s="14" t="s">
        <v>297</v>
      </c>
      <c r="DJ1" s="14" t="s">
        <v>297</v>
      </c>
      <c r="DK1" s="14" t="s">
        <v>209</v>
      </c>
      <c r="DL1" s="14" t="s">
        <v>859</v>
      </c>
      <c r="DM1" s="14" t="s">
        <v>928</v>
      </c>
      <c r="DN1" s="14" t="s">
        <v>930</v>
      </c>
      <c r="DO1" s="14"/>
      <c r="DP1" s="15" t="s">
        <v>1</v>
      </c>
      <c r="DQ1" s="43" t="s">
        <v>846</v>
      </c>
      <c r="DR1" s="43" t="s">
        <v>847</v>
      </c>
      <c r="DS1" s="14" t="s">
        <v>820</v>
      </c>
      <c r="DT1" s="14" t="s">
        <v>823</v>
      </c>
      <c r="DU1" s="42" t="s">
        <v>850</v>
      </c>
      <c r="DV1" s="14" t="s">
        <v>302</v>
      </c>
      <c r="DW1" s="42" t="s">
        <v>851</v>
      </c>
      <c r="DX1" s="14" t="s">
        <v>822</v>
      </c>
      <c r="DY1" s="42" t="s">
        <v>844</v>
      </c>
      <c r="DZ1" s="14" t="s">
        <v>301</v>
      </c>
      <c r="EA1" s="42" t="s">
        <v>852</v>
      </c>
      <c r="EB1" s="14" t="s">
        <v>291</v>
      </c>
      <c r="EC1" s="42" t="s">
        <v>317</v>
      </c>
      <c r="ED1" s="44" t="s">
        <v>849</v>
      </c>
      <c r="EE1" s="44" t="s">
        <v>825</v>
      </c>
      <c r="EF1" s="44" t="s">
        <v>848</v>
      </c>
      <c r="EG1" s="44" t="s">
        <v>923</v>
      </c>
      <c r="EH1" s="44" t="s">
        <v>855</v>
      </c>
      <c r="EI1" s="44" t="s">
        <v>857</v>
      </c>
      <c r="EJ1" s="44" t="s">
        <v>858</v>
      </c>
      <c r="EK1" s="44" t="s">
        <v>856</v>
      </c>
      <c r="EL1" s="44" t="s">
        <v>924</v>
      </c>
      <c r="EM1" s="44" t="s">
        <v>925</v>
      </c>
      <c r="EN1" s="45" t="s">
        <v>826</v>
      </c>
      <c r="EO1" s="45" t="s">
        <v>827</v>
      </c>
      <c r="EP1" s="45" t="s">
        <v>828</v>
      </c>
      <c r="EQ1" s="45" t="s">
        <v>829</v>
      </c>
      <c r="ER1" s="45" t="s">
        <v>831</v>
      </c>
      <c r="ES1" s="45" t="s">
        <v>830</v>
      </c>
      <c r="ET1" s="45" t="s">
        <v>832</v>
      </c>
      <c r="EU1" s="48" t="s">
        <v>853</v>
      </c>
      <c r="EV1" s="49" t="s">
        <v>854</v>
      </c>
    </row>
    <row r="2" spans="1:152" x14ac:dyDescent="0.2">
      <c r="A2" t="s">
        <v>199</v>
      </c>
      <c r="B2" s="52" t="s">
        <v>200</v>
      </c>
      <c r="C2" s="51" t="s">
        <v>898</v>
      </c>
      <c r="D2" s="52" t="s">
        <v>899</v>
      </c>
      <c r="E2" s="51" t="s">
        <v>900</v>
      </c>
      <c r="F2" s="51" t="s">
        <v>199</v>
      </c>
      <c r="G2" s="51" t="s">
        <v>199</v>
      </c>
      <c r="H2" s="52" t="s">
        <v>200</v>
      </c>
      <c r="I2" s="51" t="s">
        <v>199</v>
      </c>
      <c r="J2" s="52" t="s">
        <v>201</v>
      </c>
      <c r="K2" s="52" t="s">
        <v>898</v>
      </c>
      <c r="L2" s="53" t="s">
        <v>201</v>
      </c>
      <c r="M2" s="53" t="s">
        <v>899</v>
      </c>
      <c r="N2" s="3" t="s">
        <v>901</v>
      </c>
      <c r="O2" t="s">
        <v>199</v>
      </c>
      <c r="P2" t="s">
        <v>901</v>
      </c>
      <c r="Q2" t="s">
        <v>898</v>
      </c>
      <c r="R2" s="53" t="s">
        <v>902</v>
      </c>
      <c r="S2" s="53" t="s">
        <v>902</v>
      </c>
      <c r="T2" t="s">
        <v>900</v>
      </c>
      <c r="U2" t="s">
        <v>384</v>
      </c>
      <c r="V2" t="s">
        <v>900</v>
      </c>
      <c r="W2" t="s">
        <v>385</v>
      </c>
      <c r="X2" t="s">
        <v>385</v>
      </c>
      <c r="Y2" t="s">
        <v>900</v>
      </c>
      <c r="Z2" t="s">
        <v>900</v>
      </c>
      <c r="AA2" t="s">
        <v>900</v>
      </c>
      <c r="AB2" t="s">
        <v>900</v>
      </c>
      <c r="AC2" t="s">
        <v>386</v>
      </c>
      <c r="AD2" t="s">
        <v>387</v>
      </c>
      <c r="AE2" t="s">
        <v>387</v>
      </c>
      <c r="AF2" t="s">
        <v>898</v>
      </c>
      <c r="AG2" t="s">
        <v>385</v>
      </c>
      <c r="AI2" t="s">
        <v>386</v>
      </c>
      <c r="AJ2" t="s">
        <v>201</v>
      </c>
      <c r="AK2" t="s">
        <v>900</v>
      </c>
      <c r="AL2" t="s">
        <v>900</v>
      </c>
      <c r="AM2" t="s">
        <v>900</v>
      </c>
      <c r="AN2" t="s">
        <v>385</v>
      </c>
      <c r="AO2" t="s">
        <v>385</v>
      </c>
      <c r="AP2" t="s">
        <v>900</v>
      </c>
      <c r="AQ2" t="s">
        <v>385</v>
      </c>
      <c r="AR2" t="s">
        <v>900</v>
      </c>
      <c r="AS2" t="s">
        <v>900</v>
      </c>
      <c r="AT2" s="53" t="s">
        <v>900</v>
      </c>
      <c r="AU2" s="53" t="s">
        <v>384</v>
      </c>
      <c r="AV2" s="53" t="s">
        <v>900</v>
      </c>
      <c r="AW2" s="3" t="s">
        <v>385</v>
      </c>
      <c r="AX2" t="s">
        <v>385</v>
      </c>
      <c r="AY2" t="s">
        <v>900</v>
      </c>
      <c r="AZ2" t="s">
        <v>900</v>
      </c>
      <c r="BA2" s="53" t="s">
        <v>900</v>
      </c>
      <c r="BB2" t="s">
        <v>900</v>
      </c>
      <c r="BC2" s="53" t="s">
        <v>386</v>
      </c>
      <c r="BD2" s="53" t="s">
        <v>387</v>
      </c>
      <c r="BE2" s="53" t="s">
        <v>387</v>
      </c>
      <c r="BF2" s="53" t="s">
        <v>898</v>
      </c>
      <c r="BG2" s="78" t="s">
        <v>385</v>
      </c>
      <c r="BH2" s="53" t="s">
        <v>900</v>
      </c>
      <c r="BI2" s="53" t="s">
        <v>386</v>
      </c>
      <c r="BJ2" s="53" t="s">
        <v>201</v>
      </c>
      <c r="BK2" t="s">
        <v>900</v>
      </c>
      <c r="BL2" t="s">
        <v>900</v>
      </c>
      <c r="BM2" t="s">
        <v>900</v>
      </c>
      <c r="BN2" t="s">
        <v>385</v>
      </c>
      <c r="BO2" t="s">
        <v>385</v>
      </c>
      <c r="BP2" t="s">
        <v>900</v>
      </c>
      <c r="BQ2" t="s">
        <v>385</v>
      </c>
      <c r="BR2" t="s">
        <v>900</v>
      </c>
      <c r="BS2" s="53" t="s">
        <v>900</v>
      </c>
      <c r="BT2" t="s">
        <v>201</v>
      </c>
      <c r="BU2" t="s">
        <v>900</v>
      </c>
      <c r="BV2" s="53" t="s">
        <v>200</v>
      </c>
      <c r="BW2" t="s">
        <v>900</v>
      </c>
      <c r="BX2" s="53" t="s">
        <v>201</v>
      </c>
      <c r="BY2" s="53" t="s">
        <v>388</v>
      </c>
      <c r="BZ2" t="s">
        <v>898</v>
      </c>
      <c r="CB2" t="s">
        <v>389</v>
      </c>
      <c r="CC2" t="s">
        <v>389</v>
      </c>
      <c r="CD2" t="s">
        <v>390</v>
      </c>
      <c r="CE2" t="s">
        <v>390</v>
      </c>
      <c r="CF2" s="3" t="s">
        <v>390</v>
      </c>
      <c r="CG2" s="53" t="s">
        <v>903</v>
      </c>
      <c r="CH2" s="53" t="s">
        <v>390</v>
      </c>
      <c r="CI2" s="53" t="s">
        <v>390</v>
      </c>
      <c r="CJ2" t="s">
        <v>904</v>
      </c>
      <c r="CK2" s="53" t="s">
        <v>390</v>
      </c>
      <c r="CL2" t="s">
        <v>391</v>
      </c>
      <c r="CM2" s="53" t="s">
        <v>388</v>
      </c>
      <c r="CN2" s="3" t="s">
        <v>898</v>
      </c>
      <c r="CO2" t="s">
        <v>388</v>
      </c>
      <c r="CP2" t="s">
        <v>900</v>
      </c>
      <c r="CQ2" t="s">
        <v>898</v>
      </c>
      <c r="CS2" s="56" t="s">
        <v>388</v>
      </c>
      <c r="CT2" t="s">
        <v>388</v>
      </c>
      <c r="CU2" s="53" t="s">
        <v>200</v>
      </c>
      <c r="CV2" t="s">
        <v>201</v>
      </c>
      <c r="CW2" t="s">
        <v>201</v>
      </c>
      <c r="CX2" t="s">
        <v>201</v>
      </c>
      <c r="CY2" t="s">
        <v>900</v>
      </c>
      <c r="CZ2" t="s">
        <v>392</v>
      </c>
      <c r="DA2" t="s">
        <v>392</v>
      </c>
      <c r="DB2" s="53" t="s">
        <v>202</v>
      </c>
      <c r="DC2" s="15"/>
      <c r="DD2" s="15"/>
      <c r="DE2" s="14"/>
      <c r="DF2" s="15"/>
      <c r="DG2" s="15"/>
      <c r="DH2" s="15"/>
      <c r="DI2" s="15"/>
      <c r="DJ2" s="14" t="s">
        <v>843</v>
      </c>
      <c r="DK2" s="15" t="s">
        <v>298</v>
      </c>
      <c r="DL2" s="15"/>
      <c r="DM2" s="15" t="s">
        <v>929</v>
      </c>
      <c r="DN2" s="15" t="s">
        <v>929</v>
      </c>
      <c r="DO2" s="15"/>
      <c r="DP2" s="15"/>
      <c r="DQ2" s="43"/>
      <c r="DR2" s="43"/>
      <c r="DS2" s="15"/>
      <c r="DT2" s="15"/>
      <c r="DU2" s="43"/>
      <c r="DV2" s="15"/>
      <c r="DW2" s="43"/>
      <c r="DX2" s="14"/>
      <c r="DY2" s="42"/>
      <c r="DZ2" s="14"/>
      <c r="EA2" s="42"/>
      <c r="EB2" s="14"/>
      <c r="EC2" s="43"/>
      <c r="ED2" s="15"/>
      <c r="EE2" s="15"/>
      <c r="EF2" s="15"/>
      <c r="EG2" s="15"/>
      <c r="EH2" s="15"/>
      <c r="EI2" s="15"/>
      <c r="EJ2" s="15"/>
      <c r="EK2" s="15"/>
      <c r="EL2" s="15"/>
      <c r="EM2" s="15"/>
      <c r="EN2" s="15"/>
      <c r="EO2" s="15"/>
      <c r="EP2" s="15"/>
      <c r="EQ2" s="15"/>
      <c r="ER2" s="15"/>
      <c r="ES2" s="15"/>
      <c r="ET2" s="15"/>
    </row>
    <row r="3" spans="1:152" x14ac:dyDescent="0.2">
      <c r="A3" s="79" t="s">
        <v>932</v>
      </c>
      <c r="B3" s="13">
        <f>Formulario!C7</f>
        <v>0</v>
      </c>
      <c r="C3" t="s">
        <v>163</v>
      </c>
      <c r="D3">
        <f>Formulario!C40</f>
        <v>0</v>
      </c>
      <c r="E3">
        <f>Formulario!C23</f>
        <v>0</v>
      </c>
      <c r="F3">
        <f>Formulario!C11</f>
        <v>0</v>
      </c>
      <c r="G3">
        <f>Formulario!C13</f>
        <v>0</v>
      </c>
      <c r="H3">
        <f>Formulario!C17</f>
        <v>0</v>
      </c>
      <c r="I3">
        <f>Formulario!C21</f>
        <v>0</v>
      </c>
      <c r="J3">
        <f>Formulario!C25</f>
        <v>0</v>
      </c>
      <c r="K3">
        <f>Formulario!C58</f>
        <v>0</v>
      </c>
      <c r="L3" s="4" t="s">
        <v>824</v>
      </c>
      <c r="M3">
        <f>Formulario!C42</f>
        <v>0</v>
      </c>
      <c r="N3" s="4" t="s">
        <v>163</v>
      </c>
      <c r="O3" s="11" t="str">
        <f>"2016-"&amp;(E3)</f>
        <v>2016-0</v>
      </c>
      <c r="P3" t="s">
        <v>163</v>
      </c>
      <c r="Q3" t="s">
        <v>163</v>
      </c>
      <c r="R3" s="18">
        <f>Formulario!C27</f>
        <v>0</v>
      </c>
      <c r="S3" s="9">
        <f>Formulario!C37</f>
        <v>0</v>
      </c>
      <c r="T3" t="s">
        <v>393</v>
      </c>
      <c r="U3">
        <v>997456724</v>
      </c>
      <c r="V3" t="s">
        <v>203</v>
      </c>
      <c r="W3" t="s">
        <v>905</v>
      </c>
      <c r="X3" t="s">
        <v>395</v>
      </c>
      <c r="Y3" t="s">
        <v>394</v>
      </c>
      <c r="Z3" t="s">
        <v>396</v>
      </c>
      <c r="AA3" t="s">
        <v>906</v>
      </c>
      <c r="AB3" t="s">
        <v>900</v>
      </c>
      <c r="AC3" t="s">
        <v>397</v>
      </c>
      <c r="AD3" t="s">
        <v>163</v>
      </c>
      <c r="AE3" t="s">
        <v>163</v>
      </c>
      <c r="AF3" t="s">
        <v>163</v>
      </c>
      <c r="AG3" t="s">
        <v>907</v>
      </c>
      <c r="AH3" t="s">
        <v>398</v>
      </c>
      <c r="AI3" t="s">
        <v>205</v>
      </c>
      <c r="AJ3" t="s">
        <v>900</v>
      </c>
      <c r="AK3" t="s">
        <v>900</v>
      </c>
      <c r="AL3">
        <v>28240</v>
      </c>
      <c r="AM3" t="s">
        <v>900</v>
      </c>
      <c r="AN3" t="s">
        <v>908</v>
      </c>
      <c r="AO3" s="5" t="s">
        <v>204</v>
      </c>
      <c r="AP3" t="s">
        <v>399</v>
      </c>
      <c r="AQ3" s="4" t="s">
        <v>910</v>
      </c>
      <c r="AR3" s="12" t="s">
        <v>909</v>
      </c>
      <c r="AS3" s="9">
        <v>34914521111</v>
      </c>
      <c r="AT3" s="9">
        <f>Formulario!C73</f>
        <v>0</v>
      </c>
      <c r="AU3" s="12"/>
      <c r="AV3" s="12"/>
      <c r="AW3">
        <f>Formulario!C73</f>
        <v>0</v>
      </c>
      <c r="AX3" s="9">
        <f>Formulario!C73</f>
        <v>0</v>
      </c>
      <c r="AY3" s="9">
        <f>Formulario!C73</f>
        <v>0</v>
      </c>
      <c r="BA3" s="35"/>
      <c r="BB3">
        <f>Formulario!C81</f>
        <v>0</v>
      </c>
      <c r="BC3">
        <f>Formulario!C75</f>
        <v>0</v>
      </c>
      <c r="BD3" s="4"/>
      <c r="BE3" s="4"/>
      <c r="BF3" s="4">
        <f>Formulario!C77</f>
        <v>0</v>
      </c>
      <c r="BG3">
        <f>EM3</f>
        <v>0</v>
      </c>
      <c r="BH3" s="4"/>
      <c r="BI3">
        <f>Formulario!C95</f>
        <v>0</v>
      </c>
      <c r="BL3">
        <f>Formulario!C91</f>
        <v>0</v>
      </c>
      <c r="BN3">
        <f>Formulario!C93</f>
        <v>0</v>
      </c>
      <c r="BO3" s="4">
        <f>Formulario!C83</f>
        <v>0</v>
      </c>
      <c r="BP3" s="40">
        <f>Formulario!C87</f>
        <v>0</v>
      </c>
      <c r="BQ3" s="35">
        <f>Formulario!C85</f>
        <v>0</v>
      </c>
      <c r="BR3" s="36"/>
      <c r="BS3" s="20"/>
      <c r="BT3" t="s">
        <v>205</v>
      </c>
      <c r="BU3" t="s">
        <v>908</v>
      </c>
      <c r="BV3">
        <f>Formulario!C95</f>
        <v>0</v>
      </c>
      <c r="BW3">
        <f>Formulario!C93</f>
        <v>0</v>
      </c>
      <c r="BX3" s="3" t="s">
        <v>911</v>
      </c>
      <c r="BY3" s="46">
        <v>0</v>
      </c>
      <c r="BZ3" t="s">
        <v>163</v>
      </c>
      <c r="CB3" s="54" t="e">
        <f>Formulario!#REF!</f>
        <v>#REF!</v>
      </c>
      <c r="CC3" s="54" t="e">
        <f>Formulario!#REF!</f>
        <v>#REF!</v>
      </c>
      <c r="CD3" s="55">
        <f>Formulario!C50</f>
        <v>0</v>
      </c>
      <c r="CE3" s="9">
        <v>0</v>
      </c>
      <c r="CF3" s="9">
        <f>Formulario!C50</f>
        <v>0</v>
      </c>
      <c r="CG3" s="11">
        <v>0</v>
      </c>
      <c r="CH3" s="9">
        <v>0</v>
      </c>
      <c r="CI3" s="9">
        <f>Formulario!C50</f>
        <v>0</v>
      </c>
      <c r="CJ3">
        <f>Formulario!C52</f>
        <v>0</v>
      </c>
      <c r="CK3" s="46">
        <v>0</v>
      </c>
      <c r="CL3" s="21"/>
      <c r="CM3" s="46">
        <v>0</v>
      </c>
      <c r="CN3" s="37" t="s">
        <v>163</v>
      </c>
      <c r="CO3" s="9">
        <v>0</v>
      </c>
      <c r="CP3" s="9"/>
      <c r="CQ3" t="s">
        <v>163</v>
      </c>
      <c r="CS3" s="15">
        <f>BY3+CM3*CI3</f>
        <v>0</v>
      </c>
      <c r="CT3" s="3">
        <v>0</v>
      </c>
      <c r="CU3">
        <f>Formulario!C61</f>
        <v>0</v>
      </c>
      <c r="DB3" s="4" t="s">
        <v>163</v>
      </c>
      <c r="DC3" s="15">
        <f>Formulario!C9</f>
        <v>0</v>
      </c>
      <c r="DD3" s="15">
        <f>Formulario!C55</f>
        <v>0</v>
      </c>
      <c r="DE3" s="14">
        <f>Formulario!C19</f>
        <v>0</v>
      </c>
      <c r="DF3" s="15">
        <f>Formulario!C15</f>
        <v>0</v>
      </c>
      <c r="DG3" s="15">
        <f>S3</f>
        <v>0</v>
      </c>
      <c r="DH3" s="14" t="s">
        <v>815</v>
      </c>
      <c r="DI3" s="14">
        <f>Formulario!C27</f>
        <v>0</v>
      </c>
      <c r="DJ3" s="14" t="s">
        <v>842</v>
      </c>
      <c r="DK3" s="15">
        <f>Formulario!C55</f>
        <v>0</v>
      </c>
      <c r="DL3" s="15">
        <f>Formulario!C79</f>
        <v>0</v>
      </c>
      <c r="DM3" s="15" t="s">
        <v>815</v>
      </c>
      <c r="DN3" s="15" t="s">
        <v>815</v>
      </c>
      <c r="DO3" s="15"/>
      <c r="DP3" s="15">
        <f>Formulario!C9</f>
        <v>0</v>
      </c>
      <c r="DQ3" s="43" t="s">
        <v>842</v>
      </c>
      <c r="DR3" s="43" t="s">
        <v>842</v>
      </c>
      <c r="DS3" s="41" t="e">
        <f>Formulario!#REF!</f>
        <v>#REF!</v>
      </c>
      <c r="DT3" s="41"/>
      <c r="DU3" s="42" t="s">
        <v>842</v>
      </c>
      <c r="DV3" s="15">
        <f>Formulario!C66</f>
        <v>0</v>
      </c>
      <c r="DW3" s="42" t="s">
        <v>842</v>
      </c>
      <c r="DX3" s="14">
        <f>Formulario!C33</f>
        <v>0</v>
      </c>
      <c r="DY3" s="42" t="s">
        <v>842</v>
      </c>
      <c r="DZ3" s="14">
        <f>Formulario!C31</f>
        <v>0</v>
      </c>
      <c r="EA3" s="42" t="s">
        <v>842</v>
      </c>
      <c r="EB3" s="14">
        <f>Formulario!C29</f>
        <v>0</v>
      </c>
      <c r="EC3" s="43">
        <f>Formulario!C69</f>
        <v>0</v>
      </c>
      <c r="ED3" s="15"/>
      <c r="EE3" s="15"/>
      <c r="EF3" s="15">
        <f>AT3</f>
        <v>0</v>
      </c>
      <c r="EG3" s="15">
        <f>Formulario!C95</f>
        <v>0</v>
      </c>
      <c r="EH3" s="15"/>
      <c r="EI3" s="15">
        <f>CU3</f>
        <v>0</v>
      </c>
      <c r="EJ3" s="15"/>
      <c r="EK3" s="15">
        <f>Formulario!C89</f>
        <v>0</v>
      </c>
      <c r="EL3" s="15">
        <f>Formulario!C91</f>
        <v>0</v>
      </c>
      <c r="EM3" s="15"/>
      <c r="EN3" s="15"/>
      <c r="EO3" s="15">
        <f>BY3+CM3*CI3</f>
        <v>0</v>
      </c>
      <c r="EP3" s="15"/>
      <c r="EQ3" s="15"/>
      <c r="ER3" s="15"/>
      <c r="ES3" s="15"/>
      <c r="ET3" s="15"/>
    </row>
    <row r="4" spans="1:152" x14ac:dyDescent="0.2">
      <c r="L4" s="3"/>
      <c r="M4" s="3"/>
      <c r="Q4" s="1"/>
      <c r="R4" s="1"/>
      <c r="AP4" s="2"/>
      <c r="AQ4" s="2"/>
      <c r="AR4" s="2"/>
      <c r="AS4" s="2"/>
      <c r="AT4" s="2"/>
      <c r="AU4" s="2"/>
      <c r="AV4" s="2"/>
      <c r="AW4" s="2"/>
      <c r="AX4" s="2"/>
      <c r="AY4" s="9"/>
      <c r="AZ4" s="10"/>
      <c r="BA4" s="10"/>
      <c r="DS4" s="1"/>
      <c r="DT4" s="1"/>
    </row>
    <row r="5" spans="1:152" x14ac:dyDescent="0.2">
      <c r="E5" s="6"/>
      <c r="F5" s="7"/>
      <c r="G5" s="6"/>
      <c r="H5" s="5"/>
      <c r="I5" s="8"/>
      <c r="J5" s="4"/>
      <c r="L5" s="8"/>
      <c r="N5" s="8"/>
      <c r="O5" s="8"/>
      <c r="P5" s="8"/>
      <c r="Q5" s="1"/>
      <c r="R5" s="1"/>
      <c r="W5" s="4"/>
      <c r="X5" s="4"/>
      <c r="Y5" s="4"/>
      <c r="Z5" s="4"/>
      <c r="AA5" s="4"/>
      <c r="AB5" s="4"/>
      <c r="AC5" s="4"/>
      <c r="AD5" s="4"/>
      <c r="AE5" s="4"/>
      <c r="AF5" s="4"/>
      <c r="AG5" s="4"/>
      <c r="AH5" s="4"/>
      <c r="AI5" s="4"/>
      <c r="AJ5" s="4"/>
      <c r="AK5" s="4"/>
      <c r="AL5" s="4"/>
      <c r="AM5" s="4"/>
      <c r="AN5" s="4"/>
      <c r="AO5" s="4"/>
      <c r="AP5" s="4"/>
      <c r="AY5" s="11"/>
      <c r="AZ5" s="11"/>
      <c r="BA5" s="12"/>
      <c r="DS5" s="1"/>
      <c r="DT5" s="1"/>
    </row>
    <row r="6" spans="1:152" x14ac:dyDescent="0.2">
      <c r="CG6" s="4"/>
      <c r="CH6" s="4"/>
      <c r="CI6" s="4"/>
      <c r="DS6" s="1"/>
      <c r="DT6" s="1"/>
    </row>
    <row r="7" spans="1:152" x14ac:dyDescent="0.2">
      <c r="DS7" s="1"/>
      <c r="DT7" s="1"/>
    </row>
    <row r="8" spans="1:152" x14ac:dyDescent="0.2">
      <c r="DS8" s="1"/>
      <c r="DT8" s="1"/>
    </row>
    <row r="9" spans="1:152" x14ac:dyDescent="0.2">
      <c r="A9" s="51"/>
      <c r="B9" s="51"/>
      <c r="C9" s="51"/>
      <c r="D9" s="51"/>
      <c r="E9" s="51"/>
      <c r="F9" s="51"/>
      <c r="G9" s="51"/>
      <c r="H9" s="51"/>
      <c r="I9" s="51"/>
      <c r="J9" s="51"/>
      <c r="K9" s="51"/>
      <c r="DS9" s="1"/>
      <c r="DT9" s="1"/>
    </row>
    <row r="10" spans="1:152" x14ac:dyDescent="0.2">
      <c r="A10" s="51"/>
      <c r="B10" s="51"/>
      <c r="C10" s="51"/>
      <c r="D10" s="51"/>
      <c r="E10" s="51"/>
      <c r="F10" s="51"/>
      <c r="G10" s="51"/>
      <c r="H10" s="51"/>
      <c r="I10" s="51"/>
      <c r="J10" s="51"/>
      <c r="K10" s="51"/>
      <c r="DS10" s="1"/>
      <c r="DT10" s="1"/>
    </row>
    <row r="11" spans="1:152" x14ac:dyDescent="0.2">
      <c r="A11" s="51"/>
      <c r="B11" s="51"/>
      <c r="C11" s="51"/>
      <c r="D11" s="51"/>
      <c r="E11" s="51"/>
      <c r="F11" s="51"/>
      <c r="G11" s="51"/>
      <c r="H11" s="51"/>
      <c r="I11" s="51"/>
      <c r="J11" s="51"/>
      <c r="K11" s="51"/>
      <c r="DS11" s="1"/>
      <c r="DT11" s="1"/>
    </row>
    <row r="12" spans="1:152" x14ac:dyDescent="0.2">
      <c r="A12" s="51"/>
      <c r="B12" s="51"/>
      <c r="C12" s="51"/>
      <c r="D12" s="51"/>
      <c r="F12" s="51"/>
      <c r="G12" s="51"/>
      <c r="H12" s="51"/>
      <c r="I12" s="51"/>
      <c r="J12" s="51"/>
      <c r="K12" s="51"/>
      <c r="DS12" s="1"/>
      <c r="DT12" s="1"/>
    </row>
    <row r="13" spans="1:152" x14ac:dyDescent="0.2">
      <c r="A13" s="51"/>
      <c r="B13" s="51"/>
      <c r="C13" s="51"/>
      <c r="D13" s="51"/>
      <c r="E13" s="51"/>
      <c r="F13" s="51"/>
      <c r="G13" s="51"/>
      <c r="H13" s="51"/>
      <c r="I13" s="51"/>
      <c r="J13" s="51"/>
      <c r="K13" s="51"/>
      <c r="AO13" s="5"/>
      <c r="AQ13" s="4"/>
      <c r="AR13" s="12"/>
      <c r="AS13" s="9"/>
      <c r="DS13" s="1"/>
      <c r="DT13" s="1"/>
    </row>
    <row r="14" spans="1:152" x14ac:dyDescent="0.2">
      <c r="A14" s="51"/>
      <c r="B14" s="51"/>
      <c r="C14" s="51"/>
      <c r="D14" s="51"/>
      <c r="E14" s="51"/>
      <c r="F14" s="51"/>
      <c r="G14" s="51"/>
      <c r="H14" s="51"/>
      <c r="I14" s="51"/>
      <c r="J14" s="51"/>
      <c r="AQ14" s="4"/>
      <c r="DS14" s="1"/>
      <c r="DT14" s="1"/>
    </row>
    <row r="15" spans="1:152" x14ac:dyDescent="0.2">
      <c r="E15" s="51"/>
      <c r="R15" s="18"/>
      <c r="DC15" s="3"/>
      <c r="DD15" s="3"/>
      <c r="DE15" s="3"/>
      <c r="DF15" s="3"/>
      <c r="DG15" s="3"/>
      <c r="DH15" s="3"/>
      <c r="DI15" s="3"/>
      <c r="DJ15" s="3"/>
      <c r="DK15" s="3"/>
      <c r="DL15" s="3"/>
      <c r="DM15" s="3"/>
      <c r="DN15" s="3"/>
      <c r="DO15" s="3"/>
      <c r="DP15" s="3"/>
      <c r="DQ15" s="3"/>
      <c r="DS15" s="1"/>
      <c r="DT15" s="1"/>
    </row>
    <row r="16" spans="1:152" x14ac:dyDescent="0.2">
      <c r="R16" s="18"/>
      <c r="BR16" s="18"/>
      <c r="DS16" s="1"/>
      <c r="DT16" s="1"/>
    </row>
    <row r="17" spans="1:124" ht="14.25" customHeight="1" x14ac:dyDescent="0.2">
      <c r="A17" s="3"/>
      <c r="O17" s="11"/>
      <c r="U17" s="3"/>
      <c r="AO17" s="5"/>
      <c r="AU17" s="4"/>
      <c r="AV17" s="4"/>
      <c r="AX17" s="9"/>
      <c r="AY17" s="4"/>
      <c r="BA17" s="35"/>
      <c r="BD17" s="4"/>
      <c r="BE17" s="4"/>
      <c r="BF17" s="4"/>
      <c r="BG17" s="4"/>
      <c r="BH17" s="4"/>
      <c r="BO17" s="4"/>
      <c r="BP17" s="5"/>
      <c r="BQ17" s="35"/>
      <c r="BR17" s="36"/>
      <c r="BS17" s="20"/>
      <c r="BX17" s="13"/>
      <c r="BY17" s="39"/>
      <c r="CB17" s="1"/>
      <c r="CC17" s="1"/>
      <c r="CD17" s="1"/>
      <c r="CE17" s="1"/>
      <c r="CF17" s="1"/>
      <c r="CG17" s="11"/>
      <c r="CH17" s="11"/>
      <c r="CI17" s="11"/>
      <c r="CK17" s="21"/>
      <c r="CL17" s="21"/>
      <c r="CM17" s="37"/>
      <c r="CN17" s="21"/>
      <c r="DS17" s="1"/>
      <c r="DT17" s="1"/>
    </row>
    <row r="18" spans="1:124" ht="15" x14ac:dyDescent="0.25">
      <c r="A18" s="3"/>
      <c r="E18" s="9"/>
      <c r="F18" s="9"/>
      <c r="G18" s="9"/>
      <c r="H18" s="9"/>
      <c r="I18" s="22"/>
      <c r="J18" s="9"/>
      <c r="K18" s="9"/>
      <c r="M18" s="11"/>
      <c r="O18" s="11"/>
      <c r="R18" s="18"/>
      <c r="U18" s="3"/>
      <c r="AO18" s="5"/>
      <c r="AT18" s="3"/>
      <c r="AV18" s="3"/>
      <c r="AW18" s="3"/>
      <c r="AX18" s="3"/>
      <c r="AY18" s="3"/>
      <c r="BA18" s="19"/>
      <c r="BC18" s="23"/>
      <c r="BD18" s="4"/>
      <c r="BE18" s="4"/>
      <c r="BG18" s="3"/>
      <c r="BL18" s="9"/>
      <c r="BM18" s="18"/>
      <c r="BO18" s="5"/>
      <c r="BP18" s="24"/>
      <c r="BQ18" s="25"/>
      <c r="BR18" s="26"/>
      <c r="BS18" s="26"/>
      <c r="BY18" s="9"/>
      <c r="CB18" s="38"/>
      <c r="CC18" s="38"/>
      <c r="CD18" s="38"/>
      <c r="CE18" s="38"/>
      <c r="CF18" s="38"/>
      <c r="CG18" s="11"/>
      <c r="CH18" s="11"/>
      <c r="CI18" s="11"/>
      <c r="CK18" s="21"/>
      <c r="CL18" s="21"/>
      <c r="CM18" s="9"/>
      <c r="CN18" s="21"/>
      <c r="DS18" s="1"/>
      <c r="DT18" s="1"/>
    </row>
    <row r="19" spans="1:124" ht="16.5" customHeight="1" x14ac:dyDescent="0.2">
      <c r="DS19" s="1"/>
      <c r="DT19" s="1"/>
    </row>
    <row r="20" spans="1:124" ht="33.75" customHeight="1" x14ac:dyDescent="0.2">
      <c r="L20" s="31"/>
      <c r="M20" s="31"/>
      <c r="DS20" s="1"/>
      <c r="DT20" s="1"/>
    </row>
    <row r="21" spans="1:124" ht="15.75" x14ac:dyDescent="0.2">
      <c r="L21" s="31"/>
      <c r="M21" s="31"/>
      <c r="DS21" s="1"/>
      <c r="DT21" s="1"/>
    </row>
    <row r="22" spans="1:124" ht="43.5" customHeight="1" x14ac:dyDescent="0.2">
      <c r="L22" s="31"/>
      <c r="M22" s="31"/>
      <c r="DS22" s="1"/>
      <c r="DT22" s="1"/>
    </row>
    <row r="23" spans="1:124" x14ac:dyDescent="0.2">
      <c r="DS23" s="1"/>
      <c r="DT23" s="1"/>
    </row>
    <row r="24" spans="1:124" x14ac:dyDescent="0.2">
      <c r="DS24" s="1"/>
      <c r="DT24" s="1"/>
    </row>
    <row r="25" spans="1:124" x14ac:dyDescent="0.2">
      <c r="DS25" s="1"/>
      <c r="DT25" s="1"/>
    </row>
    <row r="26" spans="1:124" x14ac:dyDescent="0.2">
      <c r="DS26" s="1"/>
      <c r="DT26" s="1"/>
    </row>
    <row r="27" spans="1:124" x14ac:dyDescent="0.2">
      <c r="DS27" s="1"/>
      <c r="DT27" s="1"/>
    </row>
    <row r="28" spans="1:124" x14ac:dyDescent="0.2">
      <c r="DS28" s="1"/>
      <c r="DT28" s="1"/>
    </row>
    <row r="29" spans="1:124" x14ac:dyDescent="0.2">
      <c r="DS29" s="1"/>
      <c r="DT29" s="1"/>
    </row>
    <row r="30" spans="1:124" x14ac:dyDescent="0.2">
      <c r="DS30" s="1"/>
      <c r="DT30" s="1"/>
    </row>
    <row r="31" spans="1:124" x14ac:dyDescent="0.2">
      <c r="DS31" s="1"/>
      <c r="DT31" s="1"/>
    </row>
    <row r="32" spans="1:124" x14ac:dyDescent="0.2">
      <c r="DS32" s="1"/>
      <c r="DT32" s="1"/>
    </row>
    <row r="33" spans="123:124" x14ac:dyDescent="0.2">
      <c r="DS33" s="1"/>
      <c r="DT33" s="1"/>
    </row>
  </sheetData>
  <phoneticPr fontId="0" type="noConversion"/>
  <hyperlinks>
    <hyperlink ref="AO3" r:id="rId1"/>
  </hyperlinks>
  <pageMargins left="0.75" right="0.75" top="1" bottom="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27</vt:i4>
      </vt:variant>
    </vt:vector>
  </HeadingPairs>
  <TitlesOfParts>
    <vt:vector size="30" baseType="lpstr">
      <vt:lpstr>Formulario</vt:lpstr>
      <vt:lpstr>Dropdown</vt:lpstr>
      <vt:lpstr>Mobility_tool</vt:lpstr>
      <vt:lpstr>Antiguedad_ñest</vt:lpstr>
      <vt:lpstr>Antiguedad_puesto</vt:lpstr>
      <vt:lpstr>Areadeestudios</vt:lpstr>
      <vt:lpstr>Becaserasmus</vt:lpstr>
      <vt:lpstr>Categoria_laboral</vt:lpstr>
      <vt:lpstr>Genero</vt:lpstr>
      <vt:lpstr>Idioma</vt:lpstr>
      <vt:lpstr>Idioma_ensenanza</vt:lpstr>
      <vt:lpstr>Nacionalidad</vt:lpstr>
      <vt:lpstr>Nacionalidades</vt:lpstr>
      <vt:lpstr>nivelestudios</vt:lpstr>
      <vt:lpstr>Pais</vt:lpstr>
      <vt:lpstr>Paises</vt:lpstr>
      <vt:lpstr>Sector_educativo</vt:lpstr>
      <vt:lpstr>Sino</vt:lpstr>
      <vt:lpstr>situacionacademica</vt:lpstr>
      <vt:lpstr>Tamano</vt:lpstr>
      <vt:lpstr>Tamano_institucion</vt:lpstr>
      <vt:lpstr>tamanoacogida</vt:lpstr>
      <vt:lpstr>Tipo</vt:lpstr>
      <vt:lpstr>Tipo_actividad</vt:lpstr>
      <vt:lpstr>Tipo_organizacion</vt:lpstr>
      <vt:lpstr>Tipodemovilidad</vt:lpstr>
      <vt:lpstr>Tipodeorganizacion</vt:lpstr>
      <vt:lpstr>tipodeparticipante</vt:lpstr>
      <vt:lpstr>Valoracion</vt:lpstr>
      <vt:lpstr>Yesno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Fernandez Rus</dc:creator>
  <cp:lastModifiedBy>Alexandra Marques Santos</cp:lastModifiedBy>
  <dcterms:created xsi:type="dcterms:W3CDTF">2014-06-30T19:59:25Z</dcterms:created>
  <dcterms:modified xsi:type="dcterms:W3CDTF">2019-11-12T12:47:29Z</dcterms:modified>
</cp:coreProperties>
</file>